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192.168.0.27\Profiles\robert.wolski\Pulpit\ZGM 'TBS'\"/>
    </mc:Choice>
  </mc:AlternateContent>
  <bookViews>
    <workbookView xWindow="-120" yWindow="-120" windowWidth="29040" windowHeight="15840"/>
  </bookViews>
  <sheets>
    <sheet name="Arkusz1" sheetId="3" r:id="rId1"/>
  </sheets>
  <definedNames>
    <definedName name="_xlnm.Print_Area" localSheetId="0">Arkusz1!$A$1:$AD$71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4" i="3" l="1"/>
  <c r="M54" i="3"/>
  <c r="L54" i="3"/>
  <c r="K54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AD43" i="3"/>
  <c r="AD42" i="3" s="1"/>
  <c r="AC43" i="3"/>
  <c r="AB43" i="3"/>
  <c r="AB42" i="3" s="1"/>
  <c r="AA43" i="3"/>
  <c r="AA42" i="3" s="1"/>
  <c r="Z43" i="3"/>
  <c r="Z42" i="3" s="1"/>
  <c r="Y43" i="3"/>
  <c r="Y42" i="3" s="1"/>
  <c r="X43" i="3"/>
  <c r="W43" i="3"/>
  <c r="W42" i="3" s="1"/>
  <c r="V43" i="3"/>
  <c r="V42" i="3" s="1"/>
  <c r="U43" i="3"/>
  <c r="T43" i="3"/>
  <c r="T42" i="3" s="1"/>
  <c r="S43" i="3"/>
  <c r="S42" i="3" s="1"/>
  <c r="R43" i="3"/>
  <c r="R42" i="3" s="1"/>
  <c r="Q43" i="3"/>
  <c r="Q42" i="3" s="1"/>
  <c r="P43" i="3"/>
  <c r="P42" i="3" s="1"/>
  <c r="O43" i="3"/>
  <c r="O42" i="3" s="1"/>
  <c r="N43" i="3"/>
  <c r="N42" i="3" s="1"/>
  <c r="M43" i="3"/>
  <c r="L43" i="3"/>
  <c r="L42" i="3" s="1"/>
  <c r="K43" i="3"/>
  <c r="K42" i="3" s="1"/>
  <c r="J43" i="3"/>
  <c r="J42" i="3" s="1"/>
  <c r="AC42" i="3"/>
  <c r="X42" i="3"/>
  <c r="U42" i="3"/>
  <c r="M42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M14" i="3" s="1"/>
  <c r="L16" i="3"/>
  <c r="K16" i="3"/>
  <c r="J16" i="3"/>
  <c r="V14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K8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AD14" i="3" l="1"/>
  <c r="Q14" i="3"/>
  <c r="Q54" i="3" s="1"/>
  <c r="U14" i="3"/>
  <c r="U54" i="3" s="1"/>
  <c r="Y14" i="3"/>
  <c r="Y54" i="3" s="1"/>
  <c r="AC14" i="3"/>
  <c r="AC54" i="3" s="1"/>
  <c r="L14" i="3"/>
  <c r="P14" i="3"/>
  <c r="P54" i="3" s="1"/>
  <c r="T14" i="3"/>
  <c r="T53" i="3" s="1"/>
  <c r="X14" i="3"/>
  <c r="X54" i="3" s="1"/>
  <c r="AB14" i="3"/>
  <c r="AB53" i="3" s="1"/>
  <c r="AB55" i="3" s="1"/>
  <c r="AB57" i="3" s="1"/>
  <c r="R14" i="3"/>
  <c r="R54" i="3" s="1"/>
  <c r="Z14" i="3"/>
  <c r="Z54" i="3" s="1"/>
  <c r="AB54" i="3"/>
  <c r="K14" i="3"/>
  <c r="K53" i="3" s="1"/>
  <c r="K55" i="3" s="1"/>
  <c r="K57" i="3" s="1"/>
  <c r="O14" i="3"/>
  <c r="O54" i="3" s="1"/>
  <c r="S14" i="3"/>
  <c r="S54" i="3" s="1"/>
  <c r="W14" i="3"/>
  <c r="W54" i="3" s="1"/>
  <c r="AA14" i="3"/>
  <c r="AA54" i="3" s="1"/>
  <c r="J14" i="3"/>
  <c r="J53" i="3" s="1"/>
  <c r="J55" i="3" s="1"/>
  <c r="J57" i="3" s="1"/>
  <c r="V54" i="3"/>
  <c r="V55" i="3" s="1"/>
  <c r="V57" i="3" s="1"/>
  <c r="V53" i="3"/>
  <c r="AD53" i="3"/>
  <c r="AD55" i="3" s="1"/>
  <c r="L53" i="3"/>
  <c r="L55" i="3" s="1"/>
  <c r="L57" i="3" s="1"/>
  <c r="M53" i="3"/>
  <c r="M55" i="3" s="1"/>
  <c r="M57" i="3" s="1"/>
  <c r="Y53" i="3"/>
  <c r="Y55" i="3" s="1"/>
  <c r="Y57" i="3" s="1"/>
  <c r="N14" i="3"/>
  <c r="N53" i="3" s="1"/>
  <c r="N55" i="3" s="1"/>
  <c r="N57" i="3" s="1"/>
  <c r="T54" i="3" l="1"/>
  <c r="Z53" i="3"/>
  <c r="Z55" i="3" s="1"/>
  <c r="Z57" i="3" s="1"/>
  <c r="R53" i="3"/>
  <c r="R55" i="3" s="1"/>
  <c r="R57" i="3" s="1"/>
  <c r="X53" i="3"/>
  <c r="X55" i="3" s="1"/>
  <c r="X57" i="3" s="1"/>
  <c r="Q53" i="3"/>
  <c r="Q55" i="3" s="1"/>
  <c r="Q57" i="3" s="1"/>
  <c r="AC53" i="3"/>
  <c r="AC55" i="3" s="1"/>
  <c r="AC57" i="3" s="1"/>
  <c r="P53" i="3"/>
  <c r="P55" i="3" s="1"/>
  <c r="P57" i="3" s="1"/>
  <c r="W53" i="3"/>
  <c r="W55" i="3" s="1"/>
  <c r="W57" i="3" s="1"/>
  <c r="U53" i="3"/>
  <c r="U55" i="3" s="1"/>
  <c r="U57" i="3" s="1"/>
  <c r="S53" i="3"/>
  <c r="S55" i="3" s="1"/>
  <c r="S57" i="3" s="1"/>
  <c r="T55" i="3"/>
  <c r="T57" i="3" s="1"/>
  <c r="O53" i="3"/>
  <c r="O55" i="3" s="1"/>
  <c r="O57" i="3" s="1"/>
  <c r="AA53" i="3"/>
  <c r="AA55" i="3" s="1"/>
  <c r="AA57" i="3" s="1"/>
</calcChain>
</file>

<file path=xl/sharedStrings.xml><?xml version="1.0" encoding="utf-8"?>
<sst xmlns="http://schemas.openxmlformats.org/spreadsheetml/2006/main" count="93" uniqueCount="93">
  <si>
    <t>Opis nakładów (robót, elementy robót, materiały, opracowanie)</t>
  </si>
  <si>
    <t>Planowane nakłady       ogółem</t>
  </si>
  <si>
    <t>I.</t>
  </si>
  <si>
    <t>II.</t>
  </si>
  <si>
    <t>Dokumentacja projektowo-kosztorysowa, nadzór autorski</t>
  </si>
  <si>
    <t>III.</t>
  </si>
  <si>
    <t>IV.</t>
  </si>
  <si>
    <t>ROBOTY BUDOWLANE OBIEKTU NETTO</t>
  </si>
  <si>
    <t xml:space="preserve"> RAZEM STAN "ZEROWY"</t>
  </si>
  <si>
    <t>RAZEM STAN "SUROWY"</t>
  </si>
  <si>
    <t>RAZEM ROBOTY INSTALACJI WEWNĘTRZNYCH</t>
  </si>
  <si>
    <t>V.</t>
  </si>
  <si>
    <t>UZBROJENIE TERENU NETTO</t>
  </si>
  <si>
    <t>URZĄDZENIE TERENU NETTO</t>
  </si>
  <si>
    <t>VII.</t>
  </si>
  <si>
    <t>VIII.</t>
  </si>
  <si>
    <t>X.</t>
  </si>
  <si>
    <t>RAZEM ROBOTY STANU "WYKOŃCZENIOWEGO" WEWNĘTRZNEGO</t>
  </si>
  <si>
    <t>RAZEM ROBOTY STANU "WYKOŃCZENIOWEGO" ZEWNĘTRZNEGO</t>
  </si>
  <si>
    <t>……………………………........….……….</t>
  </si>
  <si>
    <t>CZYNNOŚCI SPECJALISTYCZNE WYNIKAJĄCE Z OBOWIĄZKÓW INWESTORA</t>
  </si>
  <si>
    <t xml:space="preserve">Czynności inne </t>
  </si>
  <si>
    <t xml:space="preserve">Drogi, chodniki wewnątrzosiedlowe, parkingi </t>
  </si>
  <si>
    <t>XI</t>
  </si>
  <si>
    <t>TEREN WRAZ Z NANIESIENIAMI</t>
  </si>
  <si>
    <t>…………………………………………………………………………………………………………………</t>
  </si>
  <si>
    <t xml:space="preserve">inspektor  techniczny </t>
  </si>
  <si>
    <t xml:space="preserve">ŁĄCZNIE NAKŁADY BRUTTO NA PRZEDSIĘWZIĘCIE OBJĘTE FINANSOWANIEM ZWROTNYM </t>
  </si>
  <si>
    <t xml:space="preserve">Pozyskanie/ zakup  terenu </t>
  </si>
  <si>
    <t xml:space="preserve">ROBOTY PRZYGOTOWAWCZE ( w tym np. wyburzenia, wycinka drzew ) </t>
  </si>
  <si>
    <t>NADZÓR INWESTORSKI</t>
  </si>
  <si>
    <t xml:space="preserve">REZERWA </t>
  </si>
  <si>
    <t>VI.</t>
  </si>
  <si>
    <t>IX.</t>
  </si>
  <si>
    <t>Podatek od towarów i usług VAT (od poz VIII.)</t>
  </si>
  <si>
    <t xml:space="preserve">Pozyskanie / zakup naniesień na gruncie </t>
  </si>
  <si>
    <t>Wartość planowanych robót 
 w 1 miesiącu</t>
  </si>
  <si>
    <t>Roboty ziemne</t>
  </si>
  <si>
    <t>Fundamenty, podłoża, ściany podziemia, strop nad podziemiem i inne elementy konstrukcyjne , izolacje poziome i pionowe</t>
  </si>
  <si>
    <t xml:space="preserve">Dach : konstrukcja, izolacje, pokrycie dachu, obróbki blacharskie </t>
  </si>
  <si>
    <t>Ścianki działowe, obudowy</t>
  </si>
  <si>
    <t xml:space="preserve">Tynki, oblicowania, malowanie ścian </t>
  </si>
  <si>
    <t>Podłoża betonowe, izolacje poziome, wylewki, posadzki</t>
  </si>
  <si>
    <t>Stolarka drzwiowa wewnętrzna, ościeżnice</t>
  </si>
  <si>
    <t>Elewacje</t>
  </si>
  <si>
    <t>Różne roboty zewnętrzne</t>
  </si>
  <si>
    <t xml:space="preserve">Instalacje wod.-kan., co wraz z "białym montażem" </t>
  </si>
  <si>
    <t>Instalacje gazowe wraz z osprzętem</t>
  </si>
  <si>
    <t>Wartość planowanych robót 
 w 2 miesiącu</t>
  </si>
  <si>
    <t>PRZYŁĄCZA TECHNICZNE</t>
  </si>
  <si>
    <t>SIECI OSIEDLOWE : kanalizacja sanitarna, deszczowa, co, inne</t>
  </si>
  <si>
    <t xml:space="preserve">Przyłącza obiektu do sieci : wodociągowej, kanalizacyjnej, deszczowej, ciepłowniczej, gazowej </t>
  </si>
  <si>
    <t>Wartość planowanych robót 
 w 3 miesiącu</t>
  </si>
  <si>
    <t>Wartość planowanych robót 
 w 4 miesiącu</t>
  </si>
  <si>
    <t>Wartość planowanych robót 
 w 5 miesiącu</t>
  </si>
  <si>
    <t>Wartość planowanych robót 
 w 6 miesiącu</t>
  </si>
  <si>
    <t>Wartość planowanych robót 
 w 7 miesiącu</t>
  </si>
  <si>
    <t>Wartość planowanych robót 
 w 8 miesiącu</t>
  </si>
  <si>
    <t>Wartość planowanych robót 
 w 9 miesiącu</t>
  </si>
  <si>
    <t>Wartość planowanych robót 
 w 10 miesiącu</t>
  </si>
  <si>
    <t>Pozycja</t>
  </si>
  <si>
    <r>
      <t xml:space="preserve">ŁĄCZNIE NAKŁADY INWESTYCJNE  BRUTTO </t>
    </r>
    <r>
      <rPr>
        <b/>
        <strike/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(VIII+IX)</t>
    </r>
  </si>
  <si>
    <r>
      <t xml:space="preserve">Opłaty </t>
    </r>
    <r>
      <rPr>
        <strike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 przyłączeniowe</t>
    </r>
  </si>
  <si>
    <t>Nakłady  poniesione do dnia podpisania umowy o finansowanie zwrotne</t>
  </si>
  <si>
    <t xml:space="preserve"> Opłaty związane z gruntem ( np.opłaty notarialne, sądowe, opłaty za wieczyste użytkowanie )</t>
  </si>
  <si>
    <t>data, pieczęć, podpis Wnioskodawcy</t>
  </si>
  <si>
    <t>KOSZT CAŁKOWITY INWESTYCJI NETTO (I+II+III+IV+V+VI+VII)</t>
  </si>
  <si>
    <t>Okna i drzwi zewnętrzne, nawiewniki, bramy garażowe</t>
  </si>
  <si>
    <t>Wartość planowanych robót 
 w 11 miesiącu</t>
  </si>
  <si>
    <t>Wartość planowanych robót 
 w 12 miesiącu</t>
  </si>
  <si>
    <t>Wartość planowanych robót 
 w 13 miesiącu</t>
  </si>
  <si>
    <t>Wartość planowanych robót 
 w 14 miesiącu</t>
  </si>
  <si>
    <t>Wartość planowanych robót 
 w 15 miesiącu</t>
  </si>
  <si>
    <t>Wartość planowanych robót 
 w 16 miesiącu</t>
  </si>
  <si>
    <t>Wartość planowanych robót 
 w 18 miesiącu</t>
  </si>
  <si>
    <t>Wartość planowanych robót 
 w 19 miesiącu</t>
  </si>
  <si>
    <t>Konstrukcja nośna budynku, wypełnienia, stropy, schody wewn.</t>
  </si>
  <si>
    <t>Elementy ślusarkie-balustrady</t>
  </si>
  <si>
    <t>Inne- winda z szybem</t>
  </si>
  <si>
    <t xml:space="preserve">Instalacje elektryczne, teletechniczne  wraz z montażem osprzętu  </t>
  </si>
  <si>
    <t>Instalacje inne-instalacja wentylacji mechanicznej</t>
  </si>
  <si>
    <t>Instalacja fotowoltaiczna</t>
  </si>
  <si>
    <t>Ukształtowanie terenu, zieleń inne elem. zagosp, oświetlenie terenu</t>
  </si>
  <si>
    <t>Kanalizacja teletechniczna i oświetlenie terenu</t>
  </si>
  <si>
    <t xml:space="preserve">Inne roboty  wykończeniowe ścian wewnetrznych - płytki, </t>
  </si>
  <si>
    <t>Różne roboty wewnętrzne - wyposażenie z montażem</t>
  </si>
  <si>
    <t xml:space="preserve">Garaż podziemny </t>
  </si>
  <si>
    <t>Harmonogram finansowo- rzeczowy inwestycji:„Budowa  budynku mieszkalnego wielorodzinnego w ramach TBS zlokalizowanego na działce nr 49 obręb 39, przy ul. Łódzkiej w Częstochowie- budynek ”A””</t>
  </si>
  <si>
    <t>pełna nazwa (firma)  i adres Wykonawcy(ów)</t>
  </si>
  <si>
    <t>…………………………………………</t>
  </si>
  <si>
    <t>Wartość planowanych robót                     w 17                miesiącu</t>
  </si>
  <si>
    <t>1 LISTOPAD 2022</t>
  </si>
  <si>
    <t>30 MAJA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</si>
</sst>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Arial CE"/>
      <charset val="238"/>
    </font>
    <font>
      <i/>
      <sz val="12"/>
      <name val="Calibri"/>
      <family val="2"/>
      <charset val="238"/>
    </font>
    <font>
      <b/>
      <i/>
      <sz val="10"/>
      <name val="Arial CE"/>
      <charset val="238"/>
    </font>
    <font>
      <sz val="18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6"/>
      <name val="Calibri"/>
      <family val="2"/>
      <charset val="238"/>
    </font>
    <font>
      <sz val="16"/>
      <name val="Arial CE"/>
      <charset val="238"/>
    </font>
    <font>
      <sz val="12"/>
      <color rgb="FF00B0F0"/>
      <name val="Calibri"/>
      <family val="2"/>
      <charset val="238"/>
    </font>
    <font>
      <b/>
      <i/>
      <sz val="12"/>
      <color theme="6" tint="-0.249977111117893"/>
      <name val="Calibri"/>
      <family val="2"/>
      <charset val="238"/>
    </font>
    <font>
      <sz val="12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i/>
      <sz val="16"/>
      <name val="Arial CE"/>
      <charset val="238"/>
    </font>
    <font>
      <b/>
      <strike/>
      <sz val="12"/>
      <name val="Calibri"/>
      <family val="2"/>
      <charset val="238"/>
    </font>
    <font>
      <strike/>
      <sz val="12"/>
      <name val="Calibri"/>
      <family val="2"/>
      <charset val="238"/>
    </font>
    <font>
      <sz val="10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4" fontId="2" fillId="0" borderId="0" xfId="0" applyNumberFormat="1" applyFont="1" applyProtection="1">
      <protection locked="0"/>
    </xf>
    <xf numFmtId="4" fontId="12" fillId="2" borderId="0" xfId="0" applyNumberFormat="1" applyFont="1" applyFill="1" applyProtection="1">
      <protection locked="0"/>
    </xf>
    <xf numFmtId="164" fontId="12" fillId="2" borderId="0" xfId="1" applyNumberFormat="1" applyFont="1" applyFill="1" applyProtection="1">
      <protection locked="0"/>
    </xf>
    <xf numFmtId="0" fontId="12" fillId="2" borderId="0" xfId="0" applyFont="1" applyFill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4" fontId="2" fillId="2" borderId="15" xfId="0" applyNumberFormat="1" applyFont="1" applyFill="1" applyBorder="1" applyProtection="1">
      <protection locked="0"/>
    </xf>
    <xf numFmtId="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wrapText="1"/>
      <protection locked="0"/>
    </xf>
    <xf numFmtId="4" fontId="3" fillId="2" borderId="11" xfId="0" applyNumberFormat="1" applyFont="1" applyFill="1" applyBorder="1" applyAlignment="1" applyProtection="1">
      <alignment horizontal="center" wrapText="1"/>
      <protection locked="0"/>
    </xf>
    <xf numFmtId="4" fontId="3" fillId="2" borderId="5" xfId="0" applyNumberFormat="1" applyFont="1" applyFill="1" applyBorder="1" applyAlignment="1" applyProtection="1">
      <alignment horizontal="left" wrapText="1"/>
      <protection locked="0"/>
    </xf>
    <xf numFmtId="4" fontId="3" fillId="2" borderId="14" xfId="0" applyNumberFormat="1" applyFont="1" applyFill="1" applyBorder="1" applyAlignment="1" applyProtection="1">
      <alignment horizontal="left"/>
      <protection locked="0"/>
    </xf>
    <xf numFmtId="4" fontId="3" fillId="2" borderId="14" xfId="0" applyNumberFormat="1" applyFont="1" applyFill="1" applyBorder="1" applyAlignment="1" applyProtection="1">
      <alignment horizontal="center" wrapText="1"/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12" xfId="0" applyNumberFormat="1" applyFont="1" applyFill="1" applyBorder="1" applyAlignment="1" applyProtection="1">
      <alignment horizontal="center" wrapText="1"/>
      <protection locked="0"/>
    </xf>
    <xf numFmtId="4" fontId="3" fillId="2" borderId="9" xfId="0" applyNumberFormat="1" applyFont="1" applyFill="1" applyBorder="1" applyAlignment="1" applyProtection="1">
      <alignment horizontal="left"/>
      <protection locked="0"/>
    </xf>
    <xf numFmtId="4" fontId="3" fillId="2" borderId="14" xfId="0" applyNumberFormat="1" applyFont="1" applyFill="1" applyBorder="1" applyAlignment="1" applyProtection="1">
      <alignment horizontal="right" wrapText="1"/>
      <protection locked="0"/>
    </xf>
    <xf numFmtId="4" fontId="2" fillId="2" borderId="11" xfId="0" applyNumberFormat="1" applyFont="1" applyFill="1" applyBorder="1" applyProtection="1">
      <protection locked="0"/>
    </xf>
    <xf numFmtId="4" fontId="3" fillId="2" borderId="5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3" fillId="2" borderId="5" xfId="0" applyNumberFormat="1" applyFont="1" applyFill="1" applyBorder="1" applyAlignment="1" applyProtection="1">
      <alignment horizontal="left"/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4" fontId="3" fillId="2" borderId="18" xfId="0" applyNumberFormat="1" applyFont="1" applyFill="1" applyBorder="1" applyProtection="1">
      <protection locked="0"/>
    </xf>
    <xf numFmtId="4" fontId="3" fillId="2" borderId="16" xfId="0" applyNumberFormat="1" applyFont="1" applyFill="1" applyBorder="1" applyAlignment="1" applyProtection="1">
      <alignment horizontal="center"/>
      <protection locked="0"/>
    </xf>
    <xf numFmtId="4" fontId="3" fillId="2" borderId="17" xfId="0" applyNumberFormat="1" applyFont="1" applyFill="1" applyBorder="1" applyAlignment="1" applyProtection="1">
      <alignment horizontal="center"/>
      <protection locked="0"/>
    </xf>
    <xf numFmtId="4" fontId="3" fillId="2" borderId="11" xfId="0" applyNumberFormat="1" applyFont="1" applyFill="1" applyBorder="1" applyAlignment="1" applyProtection="1">
      <alignment horizontal="center"/>
      <protection locked="0"/>
    </xf>
    <xf numFmtId="4" fontId="3" fillId="2" borderId="4" xfId="0" applyNumberFormat="1" applyFont="1" applyFill="1" applyBorder="1" applyAlignment="1" applyProtection="1">
      <alignment horizontal="center" vertical="center"/>
      <protection locked="0"/>
    </xf>
    <xf numFmtId="4" fontId="3" fillId="2" borderId="7" xfId="0" applyNumberFormat="1" applyFont="1" applyFill="1" applyBorder="1" applyAlignment="1" applyProtection="1">
      <alignment horizontal="center" vertical="center"/>
      <protection locked="0"/>
    </xf>
    <xf numFmtId="4" fontId="2" fillId="2" borderId="7" xfId="0" applyNumberFormat="1" applyFont="1" applyFill="1" applyBorder="1" applyAlignment="1" applyProtection="1">
      <alignment horizontal="center" vertical="center"/>
      <protection locked="0"/>
    </xf>
    <xf numFmtId="4" fontId="3" fillId="2" borderId="15" xfId="0" applyNumberFormat="1" applyFont="1" applyFill="1" applyBorder="1" applyAlignment="1" applyProtection="1">
      <alignment horizontal="left"/>
      <protection locked="0"/>
    </xf>
    <xf numFmtId="4" fontId="15" fillId="2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4" fontId="3" fillId="2" borderId="8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4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3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right" vertical="center" wrapText="1"/>
      <protection locked="0"/>
    </xf>
    <xf numFmtId="3" fontId="3" fillId="2" borderId="9" xfId="0" applyNumberFormat="1" applyFont="1" applyFill="1" applyBorder="1" applyAlignment="1" applyProtection="1">
      <alignment horizontal="centerContinuous" vertical="center" wrapText="1"/>
      <protection locked="0"/>
    </xf>
    <xf numFmtId="3" fontId="3" fillId="2" borderId="9" xfId="0" applyNumberFormat="1" applyFont="1" applyFill="1" applyBorder="1" applyAlignment="1" applyProtection="1">
      <alignment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7" xfId="0" applyNumberFormat="1" applyFont="1" applyBorder="1" applyAlignment="1" applyProtection="1">
      <alignment horizontal="center" vertical="center" wrapText="1"/>
      <protection locked="0"/>
    </xf>
    <xf numFmtId="3" fontId="3" fillId="0" borderId="8" xfId="0" applyNumberFormat="1" applyFont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4" fontId="3" fillId="3" borderId="10" xfId="0" applyNumberFormat="1" applyFont="1" applyFill="1" applyBorder="1"/>
    <xf numFmtId="4" fontId="3" fillId="3" borderId="21" xfId="0" applyNumberFormat="1" applyFont="1" applyFill="1" applyBorder="1"/>
    <xf numFmtId="4" fontId="3" fillId="3" borderId="13" xfId="0" applyNumberFormat="1" applyFont="1" applyFill="1" applyBorder="1"/>
    <xf numFmtId="4" fontId="3" fillId="0" borderId="0" xfId="0" applyNumberFormat="1" applyFont="1" applyProtection="1">
      <protection locked="0"/>
    </xf>
    <xf numFmtId="4" fontId="2" fillId="0" borderId="10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4" fontId="3" fillId="2" borderId="0" xfId="0" applyNumberFormat="1" applyFont="1" applyFill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right"/>
      <protection locked="0"/>
    </xf>
    <xf numFmtId="4" fontId="3" fillId="3" borderId="7" xfId="0" applyNumberFormat="1" applyFont="1" applyFill="1" applyBorder="1"/>
    <xf numFmtId="4" fontId="3" fillId="3" borderId="5" xfId="0" applyNumberFormat="1" applyFont="1" applyFill="1" applyBorder="1"/>
    <xf numFmtId="4" fontId="3" fillId="3" borderId="15" xfId="0" applyNumberFormat="1" applyFont="1" applyFill="1" applyBorder="1"/>
    <xf numFmtId="4" fontId="3" fillId="2" borderId="0" xfId="0" applyNumberFormat="1" applyFont="1" applyFill="1" applyAlignment="1" applyProtection="1">
      <alignment horizontal="left"/>
      <protection locked="0"/>
    </xf>
    <xf numFmtId="4" fontId="3" fillId="2" borderId="0" xfId="0" applyNumberFormat="1" applyFont="1" applyFill="1" applyProtection="1"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4" fontId="3" fillId="3" borderId="8" xfId="0" applyNumberFormat="1" applyFont="1" applyFill="1" applyBorder="1"/>
    <xf numFmtId="4" fontId="2" fillId="2" borderId="0" xfId="0" applyNumberFormat="1" applyFont="1" applyFill="1" applyProtection="1"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4" fontId="2" fillId="2" borderId="0" xfId="0" applyNumberFormat="1" applyFont="1" applyFill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4" fontId="6" fillId="2" borderId="0" xfId="0" applyNumberFormat="1" applyFont="1" applyFill="1" applyProtection="1">
      <protection locked="0"/>
    </xf>
    <xf numFmtId="0" fontId="12" fillId="2" borderId="0" xfId="0" applyFont="1" applyFill="1" applyAlignment="1" applyProtection="1">
      <alignment horizontal="right"/>
      <protection locked="0"/>
    </xf>
    <xf numFmtId="15" fontId="21" fillId="0" borderId="0" xfId="0" quotePrefix="1" applyNumberFormat="1" applyFont="1"/>
    <xf numFmtId="0" fontId="21" fillId="0" borderId="0" xfId="0" quotePrefix="1" applyFont="1"/>
    <xf numFmtId="0" fontId="2" fillId="2" borderId="5" xfId="0" applyFont="1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4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8" xfId="0" applyNumberFormat="1" applyFont="1" applyFill="1" applyBorder="1" applyAlignment="1" applyProtection="1">
      <alignment horizontal="left"/>
      <protection locked="0"/>
    </xf>
    <xf numFmtId="0" fontId="0" fillId="2" borderId="5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" fontId="2" fillId="2" borderId="5" xfId="0" applyNumberFormat="1" applyFont="1" applyFill="1" applyBorder="1" applyAlignment="1" applyProtection="1">
      <alignment horizontal="left"/>
      <protection locked="0"/>
    </xf>
    <xf numFmtId="4" fontId="2" fillId="2" borderId="19" xfId="0" applyNumberFormat="1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19" xfId="0" applyFont="1" applyFill="1" applyBorder="1" applyAlignment="1" applyProtection="1">
      <alignment horizontal="left"/>
      <protection locked="0"/>
    </xf>
    <xf numFmtId="4" fontId="2" fillId="2" borderId="5" xfId="0" applyNumberFormat="1" applyFont="1" applyFill="1" applyBorder="1" applyAlignment="1" applyProtection="1">
      <alignment horizontal="left" vertical="center" wrapText="1"/>
      <protection locked="0"/>
    </xf>
    <xf numFmtId="4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4" fontId="3" fillId="2" borderId="5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4" fontId="3" fillId="2" borderId="18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0" xfId="0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4" fontId="13" fillId="2" borderId="0" xfId="0" applyNumberFormat="1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4" fontId="1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5" xfId="0" applyFont="1" applyFill="1" applyBorder="1" applyAlignment="1" applyProtection="1">
      <alignment vertical="center" wrapText="1"/>
      <protection locked="0"/>
    </xf>
    <xf numFmtId="0" fontId="16" fillId="2" borderId="19" xfId="0" applyFont="1" applyFill="1" applyBorder="1" applyAlignment="1" applyProtection="1">
      <alignment vertical="center" wrapText="1"/>
      <protection locked="0"/>
    </xf>
    <xf numFmtId="4" fontId="8" fillId="2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4" fontId="10" fillId="2" borderId="0" xfId="0" applyNumberFormat="1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left"/>
      <protection locked="0"/>
    </xf>
  </cellXfs>
  <cellStyles count="2">
    <cellStyle name="Normalny" xfId="0" builtinId="0"/>
    <cellStyle name="Procentowy" xfId="1" builtinId="5"/>
  </cellStyles>
  <dxfs count="3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BR71"/>
  <sheetViews>
    <sheetView tabSelected="1" view="pageBreakPreview" zoomScale="60" zoomScaleNormal="100" workbookViewId="0">
      <selection activeCell="AA18" sqref="AA18"/>
    </sheetView>
  </sheetViews>
  <sheetFormatPr defaultRowHeight="12.75" x14ac:dyDescent="0.2"/>
  <cols>
    <col min="1" max="1" width="7.28515625" customWidth="1"/>
    <col min="9" max="9" width="6.28515625" customWidth="1"/>
    <col min="10" max="10" width="12.7109375" customWidth="1"/>
    <col min="11" max="11" width="13.7109375" customWidth="1"/>
    <col min="12" max="12" width="14.140625" customWidth="1"/>
    <col min="13" max="13" width="14.42578125" customWidth="1"/>
    <col min="14" max="14" width="15.140625" customWidth="1"/>
    <col min="15" max="16" width="14.42578125" customWidth="1"/>
    <col min="17" max="17" width="15.140625" customWidth="1"/>
    <col min="18" max="20" width="14.140625" customWidth="1"/>
    <col min="21" max="23" width="15.140625" customWidth="1"/>
    <col min="24" max="24" width="16.7109375" customWidth="1"/>
    <col min="25" max="27" width="15.140625" customWidth="1"/>
    <col min="28" max="28" width="17.140625" customWidth="1"/>
    <col min="29" max="30" width="15.140625" customWidth="1"/>
  </cols>
  <sheetData>
    <row r="1" spans="1:30" ht="15.75" x14ac:dyDescent="0.25">
      <c r="A1" s="36" t="s">
        <v>89</v>
      </c>
      <c r="B1" s="1"/>
      <c r="C1" s="38"/>
      <c r="D1" s="1"/>
      <c r="E1" s="1"/>
      <c r="F1" s="1"/>
    </row>
    <row r="2" spans="1:30" x14ac:dyDescent="0.2">
      <c r="A2" s="83" t="s">
        <v>88</v>
      </c>
      <c r="B2" s="83"/>
      <c r="C2" s="83"/>
      <c r="D2" s="83"/>
    </row>
    <row r="3" spans="1:30" s="85" customFormat="1" ht="31.15" customHeight="1" x14ac:dyDescent="0.35">
      <c r="A3" s="84" t="s">
        <v>87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30" ht="26.25" customHeight="1" thickBot="1" x14ac:dyDescent="0.25">
      <c r="L4" s="78" t="s">
        <v>91</v>
      </c>
      <c r="AD4" s="79" t="s">
        <v>92</v>
      </c>
    </row>
    <row r="5" spans="1:30" s="43" customFormat="1" ht="135" customHeight="1" thickBot="1" x14ac:dyDescent="0.25">
      <c r="A5" s="39" t="s">
        <v>60</v>
      </c>
      <c r="B5" s="86" t="s">
        <v>0</v>
      </c>
      <c r="C5" s="87"/>
      <c r="D5" s="87"/>
      <c r="E5" s="87"/>
      <c r="F5" s="87"/>
      <c r="G5" s="87"/>
      <c r="H5" s="87"/>
      <c r="I5" s="88"/>
      <c r="J5" s="40" t="s">
        <v>1</v>
      </c>
      <c r="K5" s="41" t="s">
        <v>63</v>
      </c>
      <c r="L5" s="9" t="s">
        <v>36</v>
      </c>
      <c r="M5" s="9" t="s">
        <v>48</v>
      </c>
      <c r="N5" s="42" t="s">
        <v>52</v>
      </c>
      <c r="O5" s="42" t="s">
        <v>53</v>
      </c>
      <c r="P5" s="42" t="s">
        <v>54</v>
      </c>
      <c r="Q5" s="42" t="s">
        <v>55</v>
      </c>
      <c r="R5" s="42" t="s">
        <v>56</v>
      </c>
      <c r="S5" s="42" t="s">
        <v>57</v>
      </c>
      <c r="T5" s="42" t="s">
        <v>58</v>
      </c>
      <c r="U5" s="42" t="s">
        <v>59</v>
      </c>
      <c r="V5" s="42" t="s">
        <v>68</v>
      </c>
      <c r="W5" s="42" t="s">
        <v>69</v>
      </c>
      <c r="X5" s="42" t="s">
        <v>70</v>
      </c>
      <c r="Y5" s="42" t="s">
        <v>71</v>
      </c>
      <c r="Z5" s="42" t="s">
        <v>72</v>
      </c>
      <c r="AA5" s="42" t="s">
        <v>73</v>
      </c>
      <c r="AB5" s="42" t="s">
        <v>90</v>
      </c>
      <c r="AC5" s="42" t="s">
        <v>74</v>
      </c>
      <c r="AD5" s="42" t="s">
        <v>75</v>
      </c>
    </row>
    <row r="6" spans="1:30" s="53" customFormat="1" ht="15.75" x14ac:dyDescent="0.2">
      <c r="A6" s="10"/>
      <c r="B6" s="44"/>
      <c r="C6" s="45"/>
      <c r="D6" s="46"/>
      <c r="E6" s="46"/>
      <c r="F6" s="46">
        <v>1</v>
      </c>
      <c r="G6" s="46"/>
      <c r="H6" s="47"/>
      <c r="I6" s="47"/>
      <c r="J6" s="48">
        <v>2</v>
      </c>
      <c r="K6" s="49">
        <v>3</v>
      </c>
      <c r="L6" s="11">
        <v>4</v>
      </c>
      <c r="M6" s="12">
        <v>5</v>
      </c>
      <c r="N6" s="50">
        <v>6</v>
      </c>
      <c r="O6" s="50">
        <v>7</v>
      </c>
      <c r="P6" s="50">
        <v>8</v>
      </c>
      <c r="Q6" s="50">
        <v>9</v>
      </c>
      <c r="R6" s="50">
        <v>10</v>
      </c>
      <c r="S6" s="51">
        <v>11</v>
      </c>
      <c r="T6" s="51">
        <v>12</v>
      </c>
      <c r="U6" s="50">
        <v>13</v>
      </c>
      <c r="V6" s="51">
        <v>14</v>
      </c>
      <c r="W6" s="52">
        <v>15</v>
      </c>
      <c r="X6" s="11">
        <v>16</v>
      </c>
      <c r="Y6" s="12">
        <v>17</v>
      </c>
      <c r="Z6" s="50">
        <v>18</v>
      </c>
      <c r="AA6" s="50">
        <v>19</v>
      </c>
      <c r="AB6" s="50">
        <v>20</v>
      </c>
      <c r="AC6" s="50">
        <v>21</v>
      </c>
      <c r="AD6" s="50">
        <v>22</v>
      </c>
    </row>
    <row r="7" spans="1:30" s="57" customFormat="1" ht="16.5" customHeight="1" x14ac:dyDescent="0.25">
      <c r="A7" s="13" t="s">
        <v>2</v>
      </c>
      <c r="B7" s="89" t="s">
        <v>24</v>
      </c>
      <c r="C7" s="90"/>
      <c r="D7" s="90"/>
      <c r="E7" s="90"/>
      <c r="F7" s="90"/>
      <c r="G7" s="90"/>
      <c r="H7" s="90"/>
      <c r="I7" s="91"/>
      <c r="J7" s="54">
        <f>SUM(J8:J10)</f>
        <v>0</v>
      </c>
      <c r="K7" s="55">
        <f t="shared" ref="K7:AD7" si="0">SUM(K8:K10)</f>
        <v>0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0</v>
      </c>
      <c r="Q7" s="56">
        <f t="shared" si="0"/>
        <v>0</v>
      </c>
      <c r="R7" s="56">
        <f t="shared" si="0"/>
        <v>0</v>
      </c>
      <c r="S7" s="56">
        <f t="shared" si="0"/>
        <v>0</v>
      </c>
      <c r="T7" s="56">
        <f t="shared" si="0"/>
        <v>0</v>
      </c>
      <c r="U7" s="56">
        <f t="shared" si="0"/>
        <v>0</v>
      </c>
      <c r="V7" s="56">
        <f t="shared" si="0"/>
        <v>0</v>
      </c>
      <c r="W7" s="56">
        <f t="shared" si="0"/>
        <v>0</v>
      </c>
      <c r="X7" s="56">
        <f t="shared" si="0"/>
        <v>0</v>
      </c>
      <c r="Y7" s="56">
        <f t="shared" si="0"/>
        <v>0</v>
      </c>
      <c r="Z7" s="56">
        <f t="shared" si="0"/>
        <v>0</v>
      </c>
      <c r="AA7" s="56">
        <f t="shared" si="0"/>
        <v>0</v>
      </c>
      <c r="AB7" s="56">
        <f t="shared" si="0"/>
        <v>0</v>
      </c>
      <c r="AC7" s="56">
        <f t="shared" si="0"/>
        <v>0</v>
      </c>
      <c r="AD7" s="56">
        <f t="shared" si="0"/>
        <v>0</v>
      </c>
    </row>
    <row r="8" spans="1:30" s="1" customFormat="1" ht="18.600000000000001" customHeight="1" x14ac:dyDescent="0.25">
      <c r="A8" s="14"/>
      <c r="B8" s="15"/>
      <c r="C8" s="92" t="s">
        <v>28</v>
      </c>
      <c r="D8" s="92"/>
      <c r="E8" s="92"/>
      <c r="F8" s="92"/>
      <c r="G8" s="92"/>
      <c r="H8" s="92"/>
      <c r="I8" s="93"/>
      <c r="J8" s="58"/>
      <c r="K8" s="59">
        <f>J8</f>
        <v>0</v>
      </c>
      <c r="L8" s="5"/>
      <c r="M8" s="5"/>
      <c r="N8" s="5"/>
      <c r="O8" s="5"/>
      <c r="P8" s="5"/>
      <c r="Q8" s="5"/>
      <c r="R8" s="5"/>
      <c r="S8" s="5"/>
      <c r="T8" s="5"/>
      <c r="U8" s="6"/>
      <c r="V8" s="60"/>
      <c r="W8" s="61"/>
      <c r="X8" s="5"/>
      <c r="Y8" s="5"/>
      <c r="Z8" s="5"/>
      <c r="AA8" s="5"/>
      <c r="AB8" s="5"/>
      <c r="AC8" s="5"/>
      <c r="AD8" s="5"/>
    </row>
    <row r="9" spans="1:30" s="1" customFormat="1" ht="17.25" customHeight="1" x14ac:dyDescent="0.25">
      <c r="A9" s="14"/>
      <c r="B9" s="62"/>
      <c r="C9" s="94" t="s">
        <v>35</v>
      </c>
      <c r="D9" s="94"/>
      <c r="E9" s="94"/>
      <c r="F9" s="94"/>
      <c r="G9" s="94"/>
      <c r="H9" s="94"/>
      <c r="I9" s="95"/>
      <c r="J9" s="58"/>
      <c r="K9" s="59"/>
      <c r="L9" s="5"/>
      <c r="M9" s="5"/>
      <c r="N9" s="5"/>
      <c r="O9" s="5"/>
      <c r="P9" s="5"/>
      <c r="Q9" s="5"/>
      <c r="R9" s="5"/>
      <c r="S9" s="5"/>
      <c r="T9" s="5"/>
      <c r="U9" s="6"/>
      <c r="V9" s="60"/>
      <c r="W9" s="61"/>
      <c r="X9" s="5"/>
      <c r="Y9" s="5"/>
      <c r="Z9" s="5"/>
      <c r="AA9" s="5"/>
      <c r="AB9" s="5"/>
      <c r="AC9" s="5"/>
      <c r="AD9" s="5"/>
    </row>
    <row r="10" spans="1:30" s="1" customFormat="1" ht="31.9" customHeight="1" x14ac:dyDescent="0.25">
      <c r="A10" s="63"/>
      <c r="B10" s="37"/>
      <c r="C10" s="96" t="s">
        <v>64</v>
      </c>
      <c r="D10" s="96"/>
      <c r="E10" s="96"/>
      <c r="F10" s="96"/>
      <c r="G10" s="96"/>
      <c r="H10" s="96"/>
      <c r="I10" s="97"/>
      <c r="J10" s="58"/>
      <c r="K10" s="59"/>
      <c r="L10" s="5"/>
      <c r="M10" s="5"/>
      <c r="N10" s="5"/>
      <c r="O10" s="5"/>
      <c r="P10" s="5"/>
      <c r="Q10" s="5"/>
      <c r="R10" s="5"/>
      <c r="S10" s="5"/>
      <c r="T10" s="5"/>
      <c r="U10" s="6"/>
      <c r="V10" s="60"/>
      <c r="W10" s="61"/>
      <c r="X10" s="5"/>
      <c r="Y10" s="5"/>
      <c r="Z10" s="5"/>
      <c r="AA10" s="5"/>
      <c r="AB10" s="5"/>
      <c r="AC10" s="5"/>
      <c r="AD10" s="5"/>
    </row>
    <row r="11" spans="1:30" s="57" customFormat="1" ht="16.5" customHeight="1" x14ac:dyDescent="0.25">
      <c r="A11" s="13" t="s">
        <v>3</v>
      </c>
      <c r="B11" s="16" t="s">
        <v>20</v>
      </c>
      <c r="C11" s="64"/>
      <c r="D11" s="17"/>
      <c r="E11" s="17"/>
      <c r="F11" s="18"/>
      <c r="G11" s="18"/>
      <c r="H11" s="18"/>
      <c r="I11" s="18"/>
      <c r="J11" s="54">
        <f>SUM(J12:J13)</f>
        <v>0</v>
      </c>
      <c r="K11" s="65">
        <f t="shared" ref="K11:U11" si="1">SUM(K12:K13)</f>
        <v>0</v>
      </c>
      <c r="L11" s="56">
        <f t="shared" si="1"/>
        <v>0</v>
      </c>
      <c r="M11" s="56">
        <f t="shared" si="1"/>
        <v>0</v>
      </c>
      <c r="N11" s="56">
        <f t="shared" si="1"/>
        <v>0</v>
      </c>
      <c r="O11" s="56">
        <f t="shared" si="1"/>
        <v>0</v>
      </c>
      <c r="P11" s="56">
        <f t="shared" si="1"/>
        <v>0</v>
      </c>
      <c r="Q11" s="56">
        <f t="shared" si="1"/>
        <v>0</v>
      </c>
      <c r="R11" s="56">
        <f t="shared" si="1"/>
        <v>0</v>
      </c>
      <c r="S11" s="56">
        <f t="shared" si="1"/>
        <v>0</v>
      </c>
      <c r="T11" s="56">
        <f t="shared" si="1"/>
        <v>0</v>
      </c>
      <c r="U11" s="66">
        <f t="shared" si="1"/>
        <v>0</v>
      </c>
      <c r="V11" s="56">
        <f>SUM(V12:V13)</f>
        <v>0</v>
      </c>
      <c r="W11" s="67">
        <f t="shared" ref="W11:AD11" si="2">SUM(W12:W13)</f>
        <v>0</v>
      </c>
      <c r="X11" s="56">
        <f t="shared" si="2"/>
        <v>0</v>
      </c>
      <c r="Y11" s="56">
        <f t="shared" si="2"/>
        <v>0</v>
      </c>
      <c r="Z11" s="56">
        <f t="shared" si="2"/>
        <v>0</v>
      </c>
      <c r="AA11" s="56">
        <f t="shared" si="2"/>
        <v>0</v>
      </c>
      <c r="AB11" s="56">
        <f t="shared" si="2"/>
        <v>0</v>
      </c>
      <c r="AC11" s="56">
        <f t="shared" si="2"/>
        <v>0</v>
      </c>
      <c r="AD11" s="56">
        <f t="shared" si="2"/>
        <v>0</v>
      </c>
    </row>
    <row r="12" spans="1:30" s="1" customFormat="1" ht="15" customHeight="1" x14ac:dyDescent="0.25">
      <c r="A12" s="14"/>
      <c r="B12" s="68"/>
      <c r="C12" s="92" t="s">
        <v>4</v>
      </c>
      <c r="D12" s="92"/>
      <c r="E12" s="92"/>
      <c r="F12" s="92"/>
      <c r="G12" s="92"/>
      <c r="H12" s="92"/>
      <c r="I12" s="93"/>
      <c r="J12" s="58"/>
      <c r="K12" s="59"/>
      <c r="L12" s="5"/>
      <c r="M12" s="5"/>
      <c r="N12" s="5"/>
      <c r="O12" s="5"/>
      <c r="P12" s="5"/>
      <c r="Q12" s="5"/>
      <c r="R12" s="5"/>
      <c r="S12" s="5"/>
      <c r="T12" s="5"/>
      <c r="U12" s="6"/>
      <c r="V12" s="60"/>
      <c r="W12" s="61"/>
      <c r="X12" s="5">
        <v>0</v>
      </c>
      <c r="Y12" s="5"/>
      <c r="Z12" s="5"/>
      <c r="AA12" s="5"/>
      <c r="AB12" s="5"/>
      <c r="AC12" s="5"/>
      <c r="AD12" s="5"/>
    </row>
    <row r="13" spans="1:30" s="1" customFormat="1" ht="13.9" customHeight="1" x14ac:dyDescent="0.25">
      <c r="A13" s="19"/>
      <c r="B13" s="20"/>
      <c r="C13" s="92" t="s">
        <v>21</v>
      </c>
      <c r="D13" s="92"/>
      <c r="E13" s="92"/>
      <c r="F13" s="92"/>
      <c r="G13" s="92"/>
      <c r="H13" s="92"/>
      <c r="I13" s="93"/>
      <c r="J13" s="58"/>
      <c r="K13" s="59"/>
      <c r="L13" s="5"/>
      <c r="M13" s="5"/>
      <c r="N13" s="5"/>
      <c r="O13" s="5"/>
      <c r="P13" s="5"/>
      <c r="Q13" s="5"/>
      <c r="R13" s="5"/>
      <c r="S13" s="5"/>
      <c r="T13" s="5"/>
      <c r="U13" s="6"/>
      <c r="V13" s="60"/>
      <c r="W13" s="61"/>
      <c r="X13" s="5"/>
      <c r="Y13" s="5"/>
      <c r="Z13" s="5"/>
      <c r="AA13" s="5"/>
      <c r="AB13" s="5"/>
      <c r="AC13" s="5"/>
      <c r="AD13" s="5"/>
    </row>
    <row r="14" spans="1:30" s="69" customFormat="1" ht="16.5" customHeight="1" x14ac:dyDescent="0.25">
      <c r="A14" s="13" t="s">
        <v>5</v>
      </c>
      <c r="B14" s="16" t="s">
        <v>7</v>
      </c>
      <c r="C14" s="64"/>
      <c r="D14" s="21"/>
      <c r="E14" s="17"/>
      <c r="F14" s="18"/>
      <c r="G14" s="18"/>
      <c r="H14" s="18"/>
      <c r="I14" s="18"/>
      <c r="J14" s="54">
        <f>J15+J16+J20+J26+J33+J36</f>
        <v>0</v>
      </c>
      <c r="K14" s="55">
        <f t="shared" ref="K14:AC14" si="3">K15+K16+K20+K26+K33+K36</f>
        <v>0</v>
      </c>
      <c r="L14" s="56">
        <f t="shared" si="3"/>
        <v>0</v>
      </c>
      <c r="M14" s="56">
        <f t="shared" si="3"/>
        <v>0</v>
      </c>
      <c r="N14" s="56">
        <f t="shared" si="3"/>
        <v>0</v>
      </c>
      <c r="O14" s="56">
        <f t="shared" si="3"/>
        <v>0</v>
      </c>
      <c r="P14" s="56">
        <f t="shared" si="3"/>
        <v>0</v>
      </c>
      <c r="Q14" s="56">
        <f t="shared" si="3"/>
        <v>0</v>
      </c>
      <c r="R14" s="56">
        <f t="shared" si="3"/>
        <v>0</v>
      </c>
      <c r="S14" s="56">
        <f t="shared" si="3"/>
        <v>0</v>
      </c>
      <c r="T14" s="56">
        <f t="shared" si="3"/>
        <v>0</v>
      </c>
      <c r="U14" s="56">
        <f t="shared" si="3"/>
        <v>0</v>
      </c>
      <c r="V14" s="56">
        <f t="shared" si="3"/>
        <v>0</v>
      </c>
      <c r="W14" s="56">
        <f t="shared" si="3"/>
        <v>0</v>
      </c>
      <c r="X14" s="56">
        <f t="shared" si="3"/>
        <v>0</v>
      </c>
      <c r="Y14" s="56">
        <f t="shared" si="3"/>
        <v>0</v>
      </c>
      <c r="Z14" s="56">
        <f t="shared" si="3"/>
        <v>0</v>
      </c>
      <c r="AA14" s="56">
        <f t="shared" si="3"/>
        <v>0</v>
      </c>
      <c r="AB14" s="56">
        <f t="shared" si="3"/>
        <v>0</v>
      </c>
      <c r="AC14" s="56">
        <f t="shared" si="3"/>
        <v>0</v>
      </c>
      <c r="AD14" s="56">
        <f>AD15+AD16+AD20+AD26+AD33+AD36</f>
        <v>0</v>
      </c>
    </row>
    <row r="15" spans="1:30" s="69" customFormat="1" ht="16.5" customHeight="1" x14ac:dyDescent="0.25">
      <c r="A15" s="14"/>
      <c r="B15" s="89" t="s">
        <v>29</v>
      </c>
      <c r="C15" s="90"/>
      <c r="D15" s="90"/>
      <c r="E15" s="90"/>
      <c r="F15" s="90"/>
      <c r="G15" s="90"/>
      <c r="H15" s="90"/>
      <c r="I15" s="91"/>
      <c r="J15" s="58"/>
      <c r="K15" s="59"/>
      <c r="L15" s="5"/>
      <c r="M15" s="5"/>
      <c r="N15" s="5"/>
      <c r="O15" s="5"/>
      <c r="P15" s="5"/>
      <c r="Q15" s="5"/>
      <c r="R15" s="5"/>
      <c r="S15" s="5"/>
      <c r="T15" s="5"/>
      <c r="U15" s="6"/>
      <c r="V15" s="60"/>
      <c r="W15" s="61"/>
      <c r="X15" s="5"/>
      <c r="Y15" s="5"/>
      <c r="Z15" s="5"/>
      <c r="AA15" s="5"/>
      <c r="AB15" s="5"/>
      <c r="AC15" s="5"/>
      <c r="AD15" s="5"/>
    </row>
    <row r="16" spans="1:30" s="1" customFormat="1" ht="15" customHeight="1" x14ac:dyDescent="0.25">
      <c r="A16" s="22"/>
      <c r="B16" s="23" t="s">
        <v>8</v>
      </c>
      <c r="C16" s="70"/>
      <c r="D16" s="23"/>
      <c r="E16" s="23"/>
      <c r="F16" s="23"/>
      <c r="G16" s="23"/>
      <c r="H16" s="23"/>
      <c r="I16" s="23"/>
      <c r="J16" s="54">
        <f>SUM(J17:J19)</f>
        <v>0</v>
      </c>
      <c r="K16" s="65">
        <f>SUM(K17:K19)</f>
        <v>0</v>
      </c>
      <c r="L16" s="67">
        <f>SUM(L17:L19)</f>
        <v>0</v>
      </c>
      <c r="M16" s="56">
        <f t="shared" ref="M16:U16" si="4">SUM(M17:M19)</f>
        <v>0</v>
      </c>
      <c r="N16" s="56">
        <f t="shared" si="4"/>
        <v>0</v>
      </c>
      <c r="O16" s="56">
        <f t="shared" si="4"/>
        <v>0</v>
      </c>
      <c r="P16" s="56">
        <f t="shared" si="4"/>
        <v>0</v>
      </c>
      <c r="Q16" s="56">
        <f t="shared" si="4"/>
        <v>0</v>
      </c>
      <c r="R16" s="56">
        <f t="shared" si="4"/>
        <v>0</v>
      </c>
      <c r="S16" s="56">
        <f t="shared" si="4"/>
        <v>0</v>
      </c>
      <c r="T16" s="56">
        <f t="shared" si="4"/>
        <v>0</v>
      </c>
      <c r="U16" s="71">
        <f t="shared" si="4"/>
        <v>0</v>
      </c>
      <c r="V16" s="56">
        <f>SUM(V17:V19)</f>
        <v>0</v>
      </c>
      <c r="W16" s="67">
        <f>SUM(W17:W19)</f>
        <v>0</v>
      </c>
      <c r="X16" s="67">
        <f>SUM(X17:X19)</f>
        <v>0</v>
      </c>
      <c r="Y16" s="56">
        <f t="shared" ref="Y16:AD16" si="5">SUM(Y17:Y19)</f>
        <v>0</v>
      </c>
      <c r="Z16" s="56">
        <f t="shared" si="5"/>
        <v>0</v>
      </c>
      <c r="AA16" s="56">
        <f t="shared" si="5"/>
        <v>0</v>
      </c>
      <c r="AB16" s="56">
        <f t="shared" si="5"/>
        <v>0</v>
      </c>
      <c r="AC16" s="56">
        <f t="shared" si="5"/>
        <v>0</v>
      </c>
      <c r="AD16" s="56">
        <f t="shared" si="5"/>
        <v>0</v>
      </c>
    </row>
    <row r="17" spans="1:30" s="1" customFormat="1" ht="15" customHeight="1" x14ac:dyDescent="0.25">
      <c r="A17" s="22"/>
      <c r="B17" s="72"/>
      <c r="C17" s="73" t="s">
        <v>37</v>
      </c>
      <c r="D17" s="24"/>
      <c r="E17" s="24"/>
      <c r="F17" s="24"/>
      <c r="G17" s="24"/>
      <c r="H17" s="24"/>
      <c r="I17" s="24"/>
      <c r="J17" s="58"/>
      <c r="K17" s="59"/>
      <c r="L17" s="5"/>
      <c r="M17" s="5"/>
      <c r="N17" s="5"/>
      <c r="O17" s="5"/>
      <c r="P17" s="5"/>
      <c r="Q17" s="5"/>
      <c r="R17" s="5"/>
      <c r="S17" s="5"/>
      <c r="T17" s="5"/>
      <c r="U17" s="6"/>
      <c r="V17" s="60"/>
      <c r="W17" s="61"/>
      <c r="X17" s="5"/>
      <c r="Y17" s="5"/>
      <c r="Z17" s="5"/>
      <c r="AA17" s="5"/>
      <c r="AB17" s="5"/>
      <c r="AC17" s="5"/>
      <c r="AD17" s="5"/>
    </row>
    <row r="18" spans="1:30" s="1" customFormat="1" ht="31.15" customHeight="1" x14ac:dyDescent="0.25">
      <c r="A18" s="22"/>
      <c r="B18" s="72"/>
      <c r="C18" s="80" t="s">
        <v>38</v>
      </c>
      <c r="D18" s="81"/>
      <c r="E18" s="81"/>
      <c r="F18" s="81"/>
      <c r="G18" s="81"/>
      <c r="H18" s="81"/>
      <c r="I18" s="82"/>
      <c r="J18" s="58"/>
      <c r="K18" s="59"/>
      <c r="L18" s="5"/>
      <c r="M18" s="5"/>
      <c r="N18" s="5"/>
      <c r="O18" s="5"/>
      <c r="P18" s="5"/>
      <c r="Q18" s="5"/>
      <c r="R18" s="5"/>
      <c r="S18" s="5"/>
      <c r="T18" s="5"/>
      <c r="U18" s="6"/>
      <c r="V18" s="60"/>
      <c r="W18" s="61"/>
      <c r="X18" s="5"/>
      <c r="Y18" s="5"/>
      <c r="Z18" s="5"/>
      <c r="AA18" s="5"/>
      <c r="AB18" s="5"/>
      <c r="AC18" s="5"/>
      <c r="AD18" s="5"/>
    </row>
    <row r="19" spans="1:30" s="1" customFormat="1" ht="15" customHeight="1" x14ac:dyDescent="0.25">
      <c r="A19" s="22"/>
      <c r="B19" s="72"/>
      <c r="C19" s="73" t="s">
        <v>86</v>
      </c>
      <c r="D19" s="24"/>
      <c r="E19" s="24"/>
      <c r="F19" s="24"/>
      <c r="G19" s="24"/>
      <c r="H19" s="24"/>
      <c r="I19" s="24"/>
      <c r="J19" s="58"/>
      <c r="K19" s="59"/>
      <c r="L19" s="5"/>
      <c r="M19" s="5"/>
      <c r="N19" s="5"/>
      <c r="O19" s="5"/>
      <c r="P19" s="5"/>
      <c r="Q19" s="5"/>
      <c r="R19" s="5"/>
      <c r="S19" s="5"/>
      <c r="T19" s="5"/>
      <c r="U19" s="6"/>
      <c r="V19" s="60"/>
      <c r="W19" s="61"/>
      <c r="X19" s="5"/>
      <c r="Y19" s="5"/>
      <c r="Z19" s="5"/>
      <c r="AA19" s="5"/>
      <c r="AB19" s="5"/>
      <c r="AC19" s="5"/>
      <c r="AD19" s="5"/>
    </row>
    <row r="20" spans="1:30" s="1" customFormat="1" ht="15" customHeight="1" x14ac:dyDescent="0.25">
      <c r="A20" s="22"/>
      <c r="B20" s="23" t="s">
        <v>9</v>
      </c>
      <c r="C20" s="70"/>
      <c r="D20" s="23"/>
      <c r="E20" s="23"/>
      <c r="F20" s="23"/>
      <c r="G20" s="23"/>
      <c r="H20" s="23"/>
      <c r="I20" s="23"/>
      <c r="J20" s="54">
        <f t="shared" ref="J20:S20" si="6">SUM(J21:J25)</f>
        <v>0</v>
      </c>
      <c r="K20" s="65">
        <f t="shared" si="6"/>
        <v>0</v>
      </c>
      <c r="L20" s="67">
        <f t="shared" si="6"/>
        <v>0</v>
      </c>
      <c r="M20" s="56">
        <f t="shared" si="6"/>
        <v>0</v>
      </c>
      <c r="N20" s="56">
        <f t="shared" si="6"/>
        <v>0</v>
      </c>
      <c r="O20" s="56">
        <f t="shared" si="6"/>
        <v>0</v>
      </c>
      <c r="P20" s="56">
        <f t="shared" si="6"/>
        <v>0</v>
      </c>
      <c r="Q20" s="56">
        <f t="shared" si="6"/>
        <v>0</v>
      </c>
      <c r="R20" s="56">
        <f t="shared" si="6"/>
        <v>0</v>
      </c>
      <c r="S20" s="56">
        <f t="shared" si="6"/>
        <v>0</v>
      </c>
      <c r="T20" s="56">
        <f>SUM(T21:T25)</f>
        <v>0</v>
      </c>
      <c r="U20" s="71">
        <f>SUM(U21:U25)</f>
        <v>0</v>
      </c>
      <c r="V20" s="56">
        <f t="shared" ref="V20:AD20" si="7">SUM(V21:V25)</f>
        <v>0</v>
      </c>
      <c r="W20" s="67">
        <f t="shared" si="7"/>
        <v>0</v>
      </c>
      <c r="X20" s="67">
        <f t="shared" si="7"/>
        <v>0</v>
      </c>
      <c r="Y20" s="56">
        <f t="shared" si="7"/>
        <v>0</v>
      </c>
      <c r="Z20" s="56">
        <f t="shared" si="7"/>
        <v>0</v>
      </c>
      <c r="AA20" s="56">
        <f t="shared" si="7"/>
        <v>0</v>
      </c>
      <c r="AB20" s="56">
        <f t="shared" si="7"/>
        <v>0</v>
      </c>
      <c r="AC20" s="56">
        <f t="shared" si="7"/>
        <v>0</v>
      </c>
      <c r="AD20" s="56">
        <f t="shared" si="7"/>
        <v>0</v>
      </c>
    </row>
    <row r="21" spans="1:30" s="1" customFormat="1" ht="15" customHeight="1" x14ac:dyDescent="0.25">
      <c r="A21" s="22"/>
      <c r="B21" s="72"/>
      <c r="C21" s="98" t="s">
        <v>76</v>
      </c>
      <c r="D21" s="90"/>
      <c r="E21" s="90"/>
      <c r="F21" s="90"/>
      <c r="G21" s="90"/>
      <c r="H21" s="90"/>
      <c r="I21" s="91"/>
      <c r="J21" s="58"/>
      <c r="K21" s="59"/>
      <c r="L21" s="5"/>
      <c r="M21" s="5"/>
      <c r="N21" s="5"/>
      <c r="O21" s="5"/>
      <c r="P21" s="5"/>
      <c r="Q21" s="5"/>
      <c r="R21" s="5"/>
      <c r="S21" s="5"/>
      <c r="T21" s="5"/>
      <c r="U21" s="6"/>
      <c r="V21" s="60"/>
      <c r="W21" s="61"/>
      <c r="X21" s="5"/>
      <c r="Y21" s="5"/>
      <c r="Z21" s="5"/>
      <c r="AA21" s="5"/>
      <c r="AB21" s="5"/>
      <c r="AC21" s="5"/>
      <c r="AD21" s="5"/>
    </row>
    <row r="22" spans="1:30" s="1" customFormat="1" ht="15" customHeight="1" x14ac:dyDescent="0.25">
      <c r="A22" s="22"/>
      <c r="B22" s="72"/>
      <c r="C22" s="98" t="s">
        <v>39</v>
      </c>
      <c r="D22" s="90"/>
      <c r="E22" s="90"/>
      <c r="F22" s="90"/>
      <c r="G22" s="90"/>
      <c r="H22" s="90"/>
      <c r="I22" s="91"/>
      <c r="J22" s="58"/>
      <c r="K22" s="59"/>
      <c r="L22" s="5"/>
      <c r="M22" s="5"/>
      <c r="N22" s="5"/>
      <c r="O22" s="5"/>
      <c r="P22" s="5"/>
      <c r="Q22" s="5"/>
      <c r="R22" s="5"/>
      <c r="S22" s="5"/>
      <c r="T22" s="5"/>
      <c r="U22" s="6"/>
      <c r="V22" s="60"/>
      <c r="W22" s="61"/>
      <c r="X22" s="5"/>
      <c r="Y22" s="5"/>
      <c r="Z22" s="5"/>
      <c r="AA22" s="5"/>
      <c r="AB22" s="5"/>
      <c r="AC22" s="5"/>
      <c r="AD22" s="5"/>
    </row>
    <row r="23" spans="1:30" s="1" customFormat="1" ht="15" customHeight="1" x14ac:dyDescent="0.25">
      <c r="A23" s="22"/>
      <c r="B23" s="72"/>
      <c r="C23" s="98" t="s">
        <v>40</v>
      </c>
      <c r="D23" s="90"/>
      <c r="E23" s="90"/>
      <c r="F23" s="90"/>
      <c r="G23" s="90"/>
      <c r="H23" s="90"/>
      <c r="I23" s="91"/>
      <c r="J23" s="58"/>
      <c r="K23" s="59"/>
      <c r="L23" s="5"/>
      <c r="M23" s="5"/>
      <c r="N23" s="5"/>
      <c r="O23" s="5"/>
      <c r="P23" s="5"/>
      <c r="Q23" s="5"/>
      <c r="R23" s="5"/>
      <c r="S23" s="5"/>
      <c r="T23" s="5"/>
      <c r="U23" s="6"/>
      <c r="V23" s="60"/>
      <c r="W23" s="61"/>
      <c r="X23" s="5"/>
      <c r="Y23" s="5"/>
      <c r="Z23" s="5"/>
      <c r="AA23" s="5"/>
      <c r="AB23" s="5"/>
      <c r="AC23" s="5"/>
      <c r="AD23" s="5"/>
    </row>
    <row r="24" spans="1:30" s="1" customFormat="1" ht="15" customHeight="1" x14ac:dyDescent="0.25">
      <c r="A24" s="22"/>
      <c r="B24" s="72"/>
      <c r="C24" s="73" t="s">
        <v>67</v>
      </c>
      <c r="D24" s="24"/>
      <c r="E24" s="24"/>
      <c r="F24" s="24"/>
      <c r="G24" s="24"/>
      <c r="H24" s="24"/>
      <c r="I24" s="24"/>
      <c r="J24" s="58"/>
      <c r="K24" s="59"/>
      <c r="L24" s="5"/>
      <c r="M24" s="5"/>
      <c r="N24" s="5"/>
      <c r="O24" s="5"/>
      <c r="P24" s="5"/>
      <c r="Q24" s="5"/>
      <c r="R24" s="5"/>
      <c r="S24" s="5"/>
      <c r="T24" s="5"/>
      <c r="U24" s="6"/>
      <c r="V24" s="60"/>
      <c r="W24" s="61"/>
      <c r="X24" s="5"/>
      <c r="Y24" s="5"/>
      <c r="Z24" s="5"/>
      <c r="AA24" s="5"/>
      <c r="AB24" s="5"/>
      <c r="AC24" s="5"/>
      <c r="AD24" s="5"/>
    </row>
    <row r="25" spans="1:30" s="1" customFormat="1" ht="15" customHeight="1" x14ac:dyDescent="0.25">
      <c r="A25" s="22"/>
      <c r="B25" s="72"/>
      <c r="C25" s="73" t="s">
        <v>78</v>
      </c>
      <c r="D25" s="24"/>
      <c r="E25" s="24"/>
      <c r="F25" s="24"/>
      <c r="G25" s="24"/>
      <c r="H25" s="24"/>
      <c r="I25" s="24"/>
      <c r="J25" s="58"/>
      <c r="K25" s="59"/>
      <c r="L25" s="5"/>
      <c r="M25" s="5"/>
      <c r="N25" s="5"/>
      <c r="O25" s="5"/>
      <c r="P25" s="5"/>
      <c r="Q25" s="5"/>
      <c r="R25" s="5"/>
      <c r="S25" s="5"/>
      <c r="T25" s="5"/>
      <c r="U25" s="6"/>
      <c r="V25" s="60"/>
      <c r="W25" s="61"/>
      <c r="X25" s="5"/>
      <c r="Y25" s="5"/>
      <c r="Z25" s="5"/>
      <c r="AA25" s="5"/>
      <c r="AB25" s="5"/>
      <c r="AC25" s="5"/>
      <c r="AD25" s="5"/>
    </row>
    <row r="26" spans="1:30" s="1" customFormat="1" ht="15" customHeight="1" x14ac:dyDescent="0.25">
      <c r="A26" s="22"/>
      <c r="B26" s="25" t="s">
        <v>17</v>
      </c>
      <c r="C26" s="70"/>
      <c r="D26" s="23"/>
      <c r="E26" s="23"/>
      <c r="F26" s="23"/>
      <c r="G26" s="23"/>
      <c r="H26" s="23"/>
      <c r="I26" s="23"/>
      <c r="J26" s="54">
        <f t="shared" ref="J26:S26" si="8">SUM(J27:J32)</f>
        <v>0</v>
      </c>
      <c r="K26" s="65">
        <f t="shared" si="8"/>
        <v>0</v>
      </c>
      <c r="L26" s="67">
        <f t="shared" si="8"/>
        <v>0</v>
      </c>
      <c r="M26" s="56">
        <f t="shared" si="8"/>
        <v>0</v>
      </c>
      <c r="N26" s="56">
        <f t="shared" si="8"/>
        <v>0</v>
      </c>
      <c r="O26" s="56">
        <f t="shared" si="8"/>
        <v>0</v>
      </c>
      <c r="P26" s="56">
        <f t="shared" si="8"/>
        <v>0</v>
      </c>
      <c r="Q26" s="56">
        <f t="shared" si="8"/>
        <v>0</v>
      </c>
      <c r="R26" s="56">
        <f t="shared" si="8"/>
        <v>0</v>
      </c>
      <c r="S26" s="56">
        <f t="shared" si="8"/>
        <v>0</v>
      </c>
      <c r="T26" s="56">
        <f>SUM(T27:T32)</f>
        <v>0</v>
      </c>
      <c r="U26" s="71">
        <f>SUM(U27:U32)</f>
        <v>0</v>
      </c>
      <c r="V26" s="56">
        <f t="shared" ref="V26:AD26" si="9">SUM(V27:V32)</f>
        <v>0</v>
      </c>
      <c r="W26" s="67">
        <f t="shared" si="9"/>
        <v>0</v>
      </c>
      <c r="X26" s="67">
        <f t="shared" si="9"/>
        <v>0</v>
      </c>
      <c r="Y26" s="56">
        <f t="shared" si="9"/>
        <v>0</v>
      </c>
      <c r="Z26" s="56">
        <f t="shared" si="9"/>
        <v>0</v>
      </c>
      <c r="AA26" s="56">
        <f t="shared" si="9"/>
        <v>0</v>
      </c>
      <c r="AB26" s="56">
        <f t="shared" si="9"/>
        <v>0</v>
      </c>
      <c r="AC26" s="56">
        <f t="shared" si="9"/>
        <v>0</v>
      </c>
      <c r="AD26" s="56">
        <f t="shared" si="9"/>
        <v>0</v>
      </c>
    </row>
    <row r="27" spans="1:30" s="1" customFormat="1" ht="15" customHeight="1" x14ac:dyDescent="0.25">
      <c r="A27" s="22"/>
      <c r="B27" s="72"/>
      <c r="C27" s="73" t="s">
        <v>41</v>
      </c>
      <c r="D27" s="24"/>
      <c r="E27" s="24"/>
      <c r="F27" s="24"/>
      <c r="G27" s="24"/>
      <c r="H27" s="24"/>
      <c r="I27" s="24"/>
      <c r="J27" s="58"/>
      <c r="K27" s="59"/>
      <c r="L27" s="5"/>
      <c r="M27" s="5"/>
      <c r="N27" s="5"/>
      <c r="O27" s="5"/>
      <c r="P27" s="5"/>
      <c r="Q27" s="5"/>
      <c r="R27" s="5"/>
      <c r="S27" s="5"/>
      <c r="T27" s="5"/>
      <c r="U27" s="6"/>
      <c r="V27" s="60"/>
      <c r="W27" s="61"/>
      <c r="X27" s="5"/>
      <c r="Y27" s="5"/>
      <c r="Z27" s="5"/>
      <c r="AA27" s="5"/>
      <c r="AB27" s="5"/>
      <c r="AC27" s="5"/>
      <c r="AD27" s="5"/>
    </row>
    <row r="28" spans="1:30" s="1" customFormat="1" ht="15" customHeight="1" x14ac:dyDescent="0.25">
      <c r="A28" s="22"/>
      <c r="B28" s="72"/>
      <c r="C28" s="73" t="s">
        <v>42</v>
      </c>
      <c r="D28" s="24"/>
      <c r="E28" s="24"/>
      <c r="F28" s="24"/>
      <c r="G28" s="24"/>
      <c r="H28" s="24"/>
      <c r="I28" s="24"/>
      <c r="J28" s="58"/>
      <c r="K28" s="59"/>
      <c r="L28" s="5"/>
      <c r="M28" s="5"/>
      <c r="N28" s="5"/>
      <c r="O28" s="5"/>
      <c r="P28" s="5"/>
      <c r="Q28" s="5"/>
      <c r="R28" s="5"/>
      <c r="S28" s="5"/>
      <c r="T28" s="5"/>
      <c r="U28" s="6"/>
      <c r="V28" s="60"/>
      <c r="W28" s="61"/>
      <c r="X28" s="5"/>
      <c r="Y28" s="5"/>
      <c r="Z28" s="5"/>
      <c r="AA28" s="5"/>
      <c r="AB28" s="5"/>
      <c r="AC28" s="5"/>
      <c r="AD28" s="5"/>
    </row>
    <row r="29" spans="1:30" s="1" customFormat="1" ht="15" customHeight="1" x14ac:dyDescent="0.25">
      <c r="A29" s="22"/>
      <c r="B29" s="72"/>
      <c r="C29" s="73" t="s">
        <v>43</v>
      </c>
      <c r="D29" s="24"/>
      <c r="E29" s="24"/>
      <c r="F29" s="24"/>
      <c r="G29" s="24"/>
      <c r="H29" s="24"/>
      <c r="I29" s="24"/>
      <c r="J29" s="58"/>
      <c r="K29" s="59"/>
      <c r="L29" s="5"/>
      <c r="M29" s="5"/>
      <c r="N29" s="5"/>
      <c r="O29" s="5"/>
      <c r="P29" s="5"/>
      <c r="Q29" s="5"/>
      <c r="R29" s="5"/>
      <c r="S29" s="5"/>
      <c r="T29" s="5"/>
      <c r="U29" s="6"/>
      <c r="V29" s="60"/>
      <c r="W29" s="61"/>
      <c r="X29" s="5"/>
      <c r="Y29" s="5"/>
      <c r="Z29" s="5"/>
      <c r="AA29" s="5"/>
      <c r="AB29" s="5"/>
      <c r="AC29" s="5"/>
      <c r="AD29" s="5"/>
    </row>
    <row r="30" spans="1:30" s="1" customFormat="1" ht="15" customHeight="1" x14ac:dyDescent="0.25">
      <c r="A30" s="22"/>
      <c r="B30" s="72"/>
      <c r="C30" s="73" t="s">
        <v>77</v>
      </c>
      <c r="D30" s="24"/>
      <c r="E30" s="24"/>
      <c r="F30" s="24"/>
      <c r="G30" s="24"/>
      <c r="H30" s="24"/>
      <c r="I30" s="24"/>
      <c r="J30" s="58"/>
      <c r="K30" s="59"/>
      <c r="L30" s="5"/>
      <c r="M30" s="5"/>
      <c r="N30" s="5"/>
      <c r="O30" s="5"/>
      <c r="P30" s="5"/>
      <c r="Q30" s="5"/>
      <c r="R30" s="5"/>
      <c r="S30" s="5"/>
      <c r="T30" s="5"/>
      <c r="U30" s="6"/>
      <c r="V30" s="60"/>
      <c r="W30" s="61"/>
      <c r="X30" s="5"/>
      <c r="Y30" s="5"/>
      <c r="Z30" s="5"/>
      <c r="AA30" s="5"/>
      <c r="AB30" s="5"/>
      <c r="AC30" s="5"/>
      <c r="AD30" s="5"/>
    </row>
    <row r="31" spans="1:30" s="1" customFormat="1" ht="15.6" customHeight="1" x14ac:dyDescent="0.25">
      <c r="A31" s="22"/>
      <c r="B31" s="72"/>
      <c r="C31" s="73" t="s">
        <v>84</v>
      </c>
      <c r="D31" s="24"/>
      <c r="E31" s="24"/>
      <c r="F31" s="24"/>
      <c r="G31" s="24"/>
      <c r="H31" s="24"/>
      <c r="I31" s="24"/>
      <c r="J31" s="58"/>
      <c r="K31" s="59"/>
      <c r="L31" s="5"/>
      <c r="M31" s="5"/>
      <c r="N31" s="5"/>
      <c r="O31" s="5"/>
      <c r="P31" s="5"/>
      <c r="Q31" s="5"/>
      <c r="R31" s="5"/>
      <c r="S31" s="5"/>
      <c r="T31" s="5"/>
      <c r="U31" s="6"/>
      <c r="V31" s="60"/>
      <c r="W31" s="61"/>
      <c r="X31" s="5"/>
      <c r="Y31" s="5"/>
      <c r="Z31" s="5"/>
      <c r="AA31" s="5"/>
      <c r="AB31" s="5"/>
      <c r="AC31" s="5"/>
      <c r="AD31" s="5"/>
    </row>
    <row r="32" spans="1:30" s="1" customFormat="1" ht="14.45" customHeight="1" x14ac:dyDescent="0.25">
      <c r="A32" s="22"/>
      <c r="B32" s="72"/>
      <c r="C32" s="98" t="s">
        <v>85</v>
      </c>
      <c r="D32" s="90"/>
      <c r="E32" s="90"/>
      <c r="F32" s="90"/>
      <c r="G32" s="90"/>
      <c r="H32" s="90"/>
      <c r="I32" s="91"/>
      <c r="J32" s="58"/>
      <c r="K32" s="59"/>
      <c r="L32" s="5"/>
      <c r="M32" s="5"/>
      <c r="N32" s="5"/>
      <c r="O32" s="5"/>
      <c r="P32" s="5"/>
      <c r="Q32" s="5"/>
      <c r="R32" s="5"/>
      <c r="S32" s="5"/>
      <c r="T32" s="5"/>
      <c r="U32" s="6"/>
      <c r="V32" s="60"/>
      <c r="W32" s="61"/>
      <c r="X32" s="5"/>
      <c r="Y32" s="5"/>
      <c r="Z32" s="5"/>
      <c r="AA32" s="5"/>
      <c r="AB32" s="5"/>
      <c r="AC32" s="5"/>
      <c r="AD32" s="5"/>
    </row>
    <row r="33" spans="1:30" s="1" customFormat="1" ht="15" customHeight="1" x14ac:dyDescent="0.25">
      <c r="A33" s="22"/>
      <c r="B33" s="25" t="s">
        <v>18</v>
      </c>
      <c r="C33" s="25"/>
      <c r="D33" s="25"/>
      <c r="E33" s="25"/>
      <c r="F33" s="25"/>
      <c r="G33" s="25"/>
      <c r="H33" s="25"/>
      <c r="I33" s="25"/>
      <c r="J33" s="54">
        <f>SUM(J34:J35)</f>
        <v>0</v>
      </c>
      <c r="K33" s="65">
        <f>K34+K35</f>
        <v>0</v>
      </c>
      <c r="L33" s="67">
        <f>L34+L35</f>
        <v>0</v>
      </c>
      <c r="M33" s="56">
        <f t="shared" ref="M33:S33" si="10">M34+M35</f>
        <v>0</v>
      </c>
      <c r="N33" s="56">
        <f t="shared" si="10"/>
        <v>0</v>
      </c>
      <c r="O33" s="56">
        <f t="shared" si="10"/>
        <v>0</v>
      </c>
      <c r="P33" s="56">
        <f t="shared" si="10"/>
        <v>0</v>
      </c>
      <c r="Q33" s="56">
        <f t="shared" si="10"/>
        <v>0</v>
      </c>
      <c r="R33" s="56">
        <f t="shared" si="10"/>
        <v>0</v>
      </c>
      <c r="S33" s="56">
        <f t="shared" si="10"/>
        <v>0</v>
      </c>
      <c r="T33" s="56">
        <f>T34+T35</f>
        <v>0</v>
      </c>
      <c r="U33" s="71">
        <f>U34+U35</f>
        <v>0</v>
      </c>
      <c r="V33" s="71">
        <f>V34+V35</f>
        <v>0</v>
      </c>
      <c r="W33" s="67">
        <f>W34+W35</f>
        <v>0</v>
      </c>
      <c r="X33" s="67">
        <f>X34+X35</f>
        <v>0</v>
      </c>
      <c r="Y33" s="56">
        <f t="shared" ref="Y33:AD33" si="11">Y34+Y35</f>
        <v>0</v>
      </c>
      <c r="Z33" s="56">
        <f t="shared" si="11"/>
        <v>0</v>
      </c>
      <c r="AA33" s="56">
        <f t="shared" si="11"/>
        <v>0</v>
      </c>
      <c r="AB33" s="56">
        <f t="shared" si="11"/>
        <v>0</v>
      </c>
      <c r="AC33" s="56">
        <f t="shared" si="11"/>
        <v>0</v>
      </c>
      <c r="AD33" s="56">
        <f t="shared" si="11"/>
        <v>0</v>
      </c>
    </row>
    <row r="34" spans="1:30" s="1" customFormat="1" ht="15" customHeight="1" x14ac:dyDescent="0.25">
      <c r="A34" s="22"/>
      <c r="B34" s="72"/>
      <c r="C34" s="73" t="s">
        <v>44</v>
      </c>
      <c r="D34" s="24"/>
      <c r="E34" s="24"/>
      <c r="F34" s="24"/>
      <c r="G34" s="24"/>
      <c r="H34" s="24"/>
      <c r="I34" s="24"/>
      <c r="J34" s="58"/>
      <c r="K34" s="59"/>
      <c r="L34" s="5"/>
      <c r="M34" s="5"/>
      <c r="N34" s="5"/>
      <c r="O34" s="5"/>
      <c r="P34" s="5"/>
      <c r="Q34" s="5"/>
      <c r="R34" s="5"/>
      <c r="S34" s="5"/>
      <c r="T34" s="5"/>
      <c r="U34" s="6"/>
      <c r="V34" s="60"/>
      <c r="W34" s="61"/>
      <c r="X34" s="5"/>
      <c r="Y34" s="5"/>
      <c r="Z34" s="5"/>
      <c r="AA34" s="5"/>
      <c r="AB34" s="5"/>
      <c r="AC34" s="5"/>
      <c r="AD34" s="5"/>
    </row>
    <row r="35" spans="1:30" s="1" customFormat="1" ht="15" customHeight="1" x14ac:dyDescent="0.25">
      <c r="A35" s="22"/>
      <c r="B35" s="72"/>
      <c r="C35" s="73" t="s">
        <v>45</v>
      </c>
      <c r="D35" s="24"/>
      <c r="E35" s="24"/>
      <c r="F35" s="24"/>
      <c r="G35" s="24"/>
      <c r="H35" s="24"/>
      <c r="I35" s="24"/>
      <c r="J35" s="58"/>
      <c r="K35" s="59"/>
      <c r="L35" s="5"/>
      <c r="M35" s="5"/>
      <c r="N35" s="5"/>
      <c r="O35" s="5"/>
      <c r="P35" s="5"/>
      <c r="Q35" s="5"/>
      <c r="R35" s="5"/>
      <c r="S35" s="5"/>
      <c r="T35" s="5"/>
      <c r="U35" s="6"/>
      <c r="V35" s="60"/>
      <c r="W35" s="61"/>
      <c r="X35" s="5"/>
      <c r="Y35" s="5"/>
      <c r="Z35" s="5"/>
      <c r="AA35" s="5"/>
      <c r="AB35" s="5"/>
      <c r="AC35" s="5"/>
      <c r="AD35" s="5"/>
    </row>
    <row r="36" spans="1:30" s="1" customFormat="1" ht="15" customHeight="1" x14ac:dyDescent="0.25">
      <c r="A36" s="22"/>
      <c r="B36" s="23" t="s">
        <v>10</v>
      </c>
      <c r="C36" s="70"/>
      <c r="D36" s="23"/>
      <c r="E36" s="23"/>
      <c r="F36" s="23"/>
      <c r="G36" s="23"/>
      <c r="H36" s="23"/>
      <c r="I36" s="23"/>
      <c r="J36" s="54">
        <f>SUM(J37:J41)</f>
        <v>0</v>
      </c>
      <c r="K36" s="65">
        <f>SUM(K37:K41)</f>
        <v>0</v>
      </c>
      <c r="L36" s="67">
        <f>SUM(L37:L41)</f>
        <v>0</v>
      </c>
      <c r="M36" s="56">
        <f t="shared" ref="M36:U36" si="12">SUM(M37:M41)</f>
        <v>0</v>
      </c>
      <c r="N36" s="56">
        <f t="shared" si="12"/>
        <v>0</v>
      </c>
      <c r="O36" s="56">
        <f t="shared" si="12"/>
        <v>0</v>
      </c>
      <c r="P36" s="56">
        <f t="shared" si="12"/>
        <v>0</v>
      </c>
      <c r="Q36" s="56">
        <f t="shared" si="12"/>
        <v>0</v>
      </c>
      <c r="R36" s="56">
        <f t="shared" si="12"/>
        <v>0</v>
      </c>
      <c r="S36" s="56">
        <f t="shared" si="12"/>
        <v>0</v>
      </c>
      <c r="T36" s="56">
        <f t="shared" si="12"/>
        <v>0</v>
      </c>
      <c r="U36" s="71">
        <f t="shared" si="12"/>
        <v>0</v>
      </c>
      <c r="V36" s="56">
        <f>SUM(V37:V41)</f>
        <v>0</v>
      </c>
      <c r="W36" s="67">
        <f>SUM(W37:W41)</f>
        <v>0</v>
      </c>
      <c r="X36" s="67">
        <f>SUM(X37:X41)</f>
        <v>0</v>
      </c>
      <c r="Y36" s="56">
        <f t="shared" ref="Y36:AD36" si="13">SUM(Y37:Y41)</f>
        <v>0</v>
      </c>
      <c r="Z36" s="56">
        <f t="shared" si="13"/>
        <v>0</v>
      </c>
      <c r="AA36" s="56">
        <f t="shared" si="13"/>
        <v>0</v>
      </c>
      <c r="AB36" s="56">
        <f t="shared" si="13"/>
        <v>0</v>
      </c>
      <c r="AC36" s="56">
        <f t="shared" si="13"/>
        <v>0</v>
      </c>
      <c r="AD36" s="56">
        <f t="shared" si="13"/>
        <v>0</v>
      </c>
    </row>
    <row r="37" spans="1:30" s="1" customFormat="1" ht="15" customHeight="1" x14ac:dyDescent="0.25">
      <c r="A37" s="22"/>
      <c r="B37" s="74"/>
      <c r="C37" s="73" t="s">
        <v>79</v>
      </c>
      <c r="D37" s="24"/>
      <c r="E37" s="24"/>
      <c r="F37" s="24"/>
      <c r="G37" s="24"/>
      <c r="H37" s="24"/>
      <c r="I37" s="24"/>
      <c r="J37" s="58"/>
      <c r="K37" s="59"/>
      <c r="L37" s="5"/>
      <c r="M37" s="5"/>
      <c r="N37" s="5"/>
      <c r="O37" s="5"/>
      <c r="P37" s="5"/>
      <c r="Q37" s="5"/>
      <c r="R37" s="5"/>
      <c r="S37" s="5"/>
      <c r="T37" s="5"/>
      <c r="U37" s="6"/>
      <c r="V37" s="60"/>
      <c r="W37" s="61"/>
      <c r="X37" s="5"/>
      <c r="Y37" s="5"/>
      <c r="Z37" s="5"/>
      <c r="AA37" s="5"/>
      <c r="AB37" s="5"/>
      <c r="AC37" s="5"/>
      <c r="AD37" s="5"/>
    </row>
    <row r="38" spans="1:30" s="1" customFormat="1" ht="18" customHeight="1" x14ac:dyDescent="0.25">
      <c r="A38" s="22"/>
      <c r="B38" s="74"/>
      <c r="C38" s="80" t="s">
        <v>46</v>
      </c>
      <c r="D38" s="80"/>
      <c r="E38" s="80"/>
      <c r="F38" s="80"/>
      <c r="G38" s="80"/>
      <c r="H38" s="80"/>
      <c r="I38" s="101"/>
      <c r="J38" s="58"/>
      <c r="K38" s="59"/>
      <c r="L38" s="5"/>
      <c r="M38" s="5"/>
      <c r="N38" s="5"/>
      <c r="O38" s="5"/>
      <c r="P38" s="5"/>
      <c r="Q38" s="5"/>
      <c r="R38" s="5"/>
      <c r="S38" s="5"/>
      <c r="T38" s="5"/>
      <c r="U38" s="6"/>
      <c r="V38" s="60"/>
      <c r="W38" s="61"/>
      <c r="X38" s="5"/>
      <c r="Y38" s="5"/>
      <c r="Z38" s="5"/>
      <c r="AA38" s="5"/>
      <c r="AB38" s="5"/>
      <c r="AC38" s="5"/>
      <c r="AD38" s="5"/>
    </row>
    <row r="39" spans="1:30" s="1" customFormat="1" ht="19.149999999999999" customHeight="1" x14ac:dyDescent="0.25">
      <c r="A39" s="22"/>
      <c r="B39" s="74"/>
      <c r="C39" s="98" t="s">
        <v>47</v>
      </c>
      <c r="D39" s="98"/>
      <c r="E39" s="98"/>
      <c r="F39" s="98"/>
      <c r="G39" s="98"/>
      <c r="H39" s="98"/>
      <c r="I39" s="102"/>
      <c r="J39" s="58"/>
      <c r="K39" s="59"/>
      <c r="L39" s="5"/>
      <c r="M39" s="5"/>
      <c r="N39" s="5"/>
      <c r="O39" s="5"/>
      <c r="P39" s="5"/>
      <c r="Q39" s="5"/>
      <c r="R39" s="5"/>
      <c r="S39" s="5"/>
      <c r="T39" s="5"/>
      <c r="U39" s="6"/>
      <c r="V39" s="60"/>
      <c r="W39" s="61"/>
      <c r="X39" s="5"/>
      <c r="Y39" s="5"/>
      <c r="Z39" s="5"/>
      <c r="AA39" s="5"/>
      <c r="AB39" s="5"/>
      <c r="AC39" s="5"/>
      <c r="AD39" s="5"/>
    </row>
    <row r="40" spans="1:30" s="1" customFormat="1" ht="19.149999999999999" customHeight="1" x14ac:dyDescent="0.25">
      <c r="A40" s="22"/>
      <c r="B40" s="74"/>
      <c r="C40" s="98" t="s">
        <v>80</v>
      </c>
      <c r="D40" s="99"/>
      <c r="E40" s="99"/>
      <c r="F40" s="99"/>
      <c r="G40" s="99"/>
      <c r="H40" s="99"/>
      <c r="I40" s="100"/>
      <c r="J40" s="58"/>
      <c r="K40" s="59"/>
      <c r="L40" s="5"/>
      <c r="M40" s="5"/>
      <c r="N40" s="5"/>
      <c r="O40" s="5"/>
      <c r="P40" s="5"/>
      <c r="Q40" s="5"/>
      <c r="R40" s="5"/>
      <c r="S40" s="5"/>
      <c r="T40" s="5"/>
      <c r="U40" s="6"/>
      <c r="V40" s="60"/>
      <c r="W40" s="61"/>
      <c r="X40" s="5"/>
      <c r="Y40" s="5"/>
      <c r="Z40" s="5"/>
      <c r="AA40" s="5"/>
      <c r="AB40" s="5"/>
      <c r="AC40" s="5"/>
      <c r="AD40" s="5"/>
    </row>
    <row r="41" spans="1:30" s="1" customFormat="1" ht="19.149999999999999" customHeight="1" x14ac:dyDescent="0.25">
      <c r="A41" s="22"/>
      <c r="B41" s="74"/>
      <c r="C41" s="98" t="s">
        <v>81</v>
      </c>
      <c r="D41" s="90"/>
      <c r="E41" s="90"/>
      <c r="F41" s="90"/>
      <c r="G41" s="90"/>
      <c r="H41" s="90"/>
      <c r="I41" s="91"/>
      <c r="J41" s="58"/>
      <c r="K41" s="59"/>
      <c r="L41" s="5"/>
      <c r="M41" s="5"/>
      <c r="N41" s="5"/>
      <c r="O41" s="5"/>
      <c r="P41" s="5"/>
      <c r="Q41" s="5"/>
      <c r="R41" s="5"/>
      <c r="S41" s="5"/>
      <c r="T41" s="5"/>
      <c r="U41" s="6"/>
      <c r="V41" s="60"/>
      <c r="W41" s="61"/>
      <c r="X41" s="5"/>
      <c r="Y41" s="5"/>
      <c r="Z41" s="5"/>
      <c r="AA41" s="5"/>
      <c r="AB41" s="5"/>
      <c r="AC41" s="5"/>
      <c r="AD41" s="5"/>
    </row>
    <row r="42" spans="1:30" s="57" customFormat="1" ht="16.5" customHeight="1" x14ac:dyDescent="0.25">
      <c r="A42" s="26" t="s">
        <v>6</v>
      </c>
      <c r="B42" s="27" t="s">
        <v>12</v>
      </c>
      <c r="C42" s="64"/>
      <c r="D42" s="18"/>
      <c r="E42" s="18"/>
      <c r="F42" s="18"/>
      <c r="G42" s="18"/>
      <c r="H42" s="18"/>
      <c r="I42" s="18"/>
      <c r="J42" s="54">
        <f>J43+J47</f>
        <v>0</v>
      </c>
      <c r="K42" s="65">
        <f t="shared" ref="K42:U42" si="14">K43+K47</f>
        <v>0</v>
      </c>
      <c r="L42" s="56">
        <f t="shared" si="14"/>
        <v>0</v>
      </c>
      <c r="M42" s="56">
        <f t="shared" si="14"/>
        <v>0</v>
      </c>
      <c r="N42" s="56">
        <f t="shared" si="14"/>
        <v>0</v>
      </c>
      <c r="O42" s="56">
        <f t="shared" si="14"/>
        <v>0</v>
      </c>
      <c r="P42" s="56">
        <f t="shared" si="14"/>
        <v>0</v>
      </c>
      <c r="Q42" s="56">
        <f t="shared" si="14"/>
        <v>0</v>
      </c>
      <c r="R42" s="56">
        <f t="shared" si="14"/>
        <v>0</v>
      </c>
      <c r="S42" s="56">
        <f t="shared" si="14"/>
        <v>0</v>
      </c>
      <c r="T42" s="56">
        <f t="shared" si="14"/>
        <v>0</v>
      </c>
      <c r="U42" s="66">
        <f t="shared" si="14"/>
        <v>0</v>
      </c>
      <c r="V42" s="56">
        <f>V43+V47</f>
        <v>0</v>
      </c>
      <c r="W42" s="67">
        <f t="shared" ref="W42:AD42" si="15">W43+W47</f>
        <v>0</v>
      </c>
      <c r="X42" s="56">
        <f t="shared" si="15"/>
        <v>0</v>
      </c>
      <c r="Y42" s="56">
        <f t="shared" si="15"/>
        <v>0</v>
      </c>
      <c r="Z42" s="56">
        <f t="shared" si="15"/>
        <v>0</v>
      </c>
      <c r="AA42" s="56">
        <f t="shared" si="15"/>
        <v>0</v>
      </c>
      <c r="AB42" s="56">
        <f t="shared" si="15"/>
        <v>0</v>
      </c>
      <c r="AC42" s="56">
        <f t="shared" si="15"/>
        <v>0</v>
      </c>
      <c r="AD42" s="56">
        <f t="shared" si="15"/>
        <v>0</v>
      </c>
    </row>
    <row r="43" spans="1:30" s="57" customFormat="1" ht="16.5" customHeight="1" x14ac:dyDescent="0.25">
      <c r="A43" s="28"/>
      <c r="B43" s="103" t="s">
        <v>49</v>
      </c>
      <c r="C43" s="90"/>
      <c r="D43" s="90"/>
      <c r="E43" s="90"/>
      <c r="F43" s="90"/>
      <c r="G43" s="90"/>
      <c r="H43" s="90"/>
      <c r="I43" s="91"/>
      <c r="J43" s="54">
        <f>SUM(J44:J46)</f>
        <v>0</v>
      </c>
      <c r="K43" s="65">
        <f>SUM(K44:K46)</f>
        <v>0</v>
      </c>
      <c r="L43" s="67">
        <f t="shared" ref="L43:U43" si="16">SUM(L44:L46)</f>
        <v>0</v>
      </c>
      <c r="M43" s="56">
        <f t="shared" si="16"/>
        <v>0</v>
      </c>
      <c r="N43" s="56">
        <f t="shared" si="16"/>
        <v>0</v>
      </c>
      <c r="O43" s="56">
        <f t="shared" si="16"/>
        <v>0</v>
      </c>
      <c r="P43" s="56">
        <f t="shared" si="16"/>
        <v>0</v>
      </c>
      <c r="Q43" s="56">
        <f t="shared" si="16"/>
        <v>0</v>
      </c>
      <c r="R43" s="56">
        <f t="shared" si="16"/>
        <v>0</v>
      </c>
      <c r="S43" s="56">
        <f t="shared" si="16"/>
        <v>0</v>
      </c>
      <c r="T43" s="56">
        <f t="shared" si="16"/>
        <v>0</v>
      </c>
      <c r="U43" s="66">
        <f t="shared" si="16"/>
        <v>0</v>
      </c>
      <c r="V43" s="56">
        <f>SUM(V44:V46)</f>
        <v>0</v>
      </c>
      <c r="W43" s="67">
        <f>SUM(W44:W46)</f>
        <v>0</v>
      </c>
      <c r="X43" s="67">
        <f t="shared" ref="X43:AD43" si="17">SUM(X44:X46)</f>
        <v>0</v>
      </c>
      <c r="Y43" s="56">
        <f t="shared" si="17"/>
        <v>0</v>
      </c>
      <c r="Z43" s="56">
        <f t="shared" si="17"/>
        <v>0</v>
      </c>
      <c r="AA43" s="56">
        <f t="shared" si="17"/>
        <v>0</v>
      </c>
      <c r="AB43" s="56">
        <f t="shared" si="17"/>
        <v>0</v>
      </c>
      <c r="AC43" s="56">
        <f t="shared" si="17"/>
        <v>0</v>
      </c>
      <c r="AD43" s="56">
        <f t="shared" si="17"/>
        <v>0</v>
      </c>
    </row>
    <row r="44" spans="1:30" s="57" customFormat="1" ht="33" customHeight="1" x14ac:dyDescent="0.25">
      <c r="A44" s="28"/>
      <c r="B44" s="69"/>
      <c r="C44" s="80" t="s">
        <v>51</v>
      </c>
      <c r="D44" s="104"/>
      <c r="E44" s="104"/>
      <c r="F44" s="104"/>
      <c r="G44" s="104"/>
      <c r="H44" s="104"/>
      <c r="I44" s="105"/>
      <c r="J44" s="58"/>
      <c r="K44" s="59"/>
      <c r="L44" s="5"/>
      <c r="M44" s="5"/>
      <c r="N44" s="5"/>
      <c r="O44" s="5"/>
      <c r="P44" s="5"/>
      <c r="Q44" s="5"/>
      <c r="R44" s="5"/>
      <c r="S44" s="5"/>
      <c r="T44" s="5"/>
      <c r="U44" s="6"/>
      <c r="V44" s="60"/>
      <c r="W44" s="61"/>
      <c r="X44" s="5"/>
      <c r="Y44" s="5"/>
      <c r="Z44" s="5"/>
      <c r="AA44" s="5"/>
      <c r="AB44" s="5"/>
      <c r="AC44" s="5"/>
      <c r="AD44" s="5"/>
    </row>
    <row r="45" spans="1:30" s="57" customFormat="1" ht="16.5" customHeight="1" x14ac:dyDescent="0.25">
      <c r="A45" s="28"/>
      <c r="B45" s="69"/>
      <c r="C45" s="98" t="s">
        <v>83</v>
      </c>
      <c r="D45" s="99"/>
      <c r="E45" s="99"/>
      <c r="F45" s="99"/>
      <c r="G45" s="99"/>
      <c r="H45" s="99"/>
      <c r="I45" s="100"/>
      <c r="J45" s="58"/>
      <c r="K45" s="59"/>
      <c r="L45" s="5"/>
      <c r="M45" s="5"/>
      <c r="N45" s="5"/>
      <c r="O45" s="5"/>
      <c r="P45" s="5"/>
      <c r="Q45" s="5"/>
      <c r="R45" s="5"/>
      <c r="S45" s="5"/>
      <c r="T45" s="5"/>
      <c r="U45" s="6"/>
      <c r="V45" s="60"/>
      <c r="W45" s="61"/>
      <c r="X45" s="5"/>
      <c r="Y45" s="5"/>
      <c r="Z45" s="5"/>
      <c r="AA45" s="5"/>
      <c r="AB45" s="5"/>
      <c r="AC45" s="5"/>
      <c r="AD45" s="5"/>
    </row>
    <row r="46" spans="1:30" s="57" customFormat="1" ht="16.5" customHeight="1" x14ac:dyDescent="0.25">
      <c r="A46" s="28"/>
      <c r="B46" s="69"/>
      <c r="C46" s="98" t="s">
        <v>62</v>
      </c>
      <c r="D46" s="99"/>
      <c r="E46" s="99"/>
      <c r="F46" s="99"/>
      <c r="G46" s="99"/>
      <c r="H46" s="99"/>
      <c r="I46" s="100"/>
      <c r="J46" s="58"/>
      <c r="K46" s="59"/>
      <c r="L46" s="5"/>
      <c r="M46" s="5"/>
      <c r="N46" s="5"/>
      <c r="O46" s="5"/>
      <c r="P46" s="5"/>
      <c r="Q46" s="5"/>
      <c r="R46" s="5"/>
      <c r="S46" s="5"/>
      <c r="T46" s="5"/>
      <c r="U46" s="6"/>
      <c r="V46" s="60"/>
      <c r="W46" s="61"/>
      <c r="X46" s="5"/>
      <c r="Y46" s="5"/>
      <c r="Z46" s="5"/>
      <c r="AA46" s="5"/>
      <c r="AB46" s="5"/>
      <c r="AC46" s="5"/>
      <c r="AD46" s="5"/>
    </row>
    <row r="47" spans="1:30" s="57" customFormat="1" ht="16.5" customHeight="1" x14ac:dyDescent="0.25">
      <c r="A47" s="29"/>
      <c r="B47" s="103" t="s">
        <v>50</v>
      </c>
      <c r="C47" s="90"/>
      <c r="D47" s="90"/>
      <c r="E47" s="90"/>
      <c r="F47" s="90"/>
      <c r="G47" s="90"/>
      <c r="H47" s="90"/>
      <c r="I47" s="91"/>
      <c r="J47" s="58"/>
      <c r="K47" s="59"/>
      <c r="L47" s="5"/>
      <c r="M47" s="5"/>
      <c r="N47" s="5"/>
      <c r="O47" s="5"/>
      <c r="P47" s="5"/>
      <c r="Q47" s="5"/>
      <c r="R47" s="5"/>
      <c r="S47" s="5"/>
      <c r="T47" s="5"/>
      <c r="U47" s="6"/>
      <c r="V47" s="60"/>
      <c r="W47" s="61"/>
      <c r="X47" s="5"/>
      <c r="Y47" s="5"/>
      <c r="Z47" s="5"/>
      <c r="AA47" s="5"/>
      <c r="AB47" s="5"/>
      <c r="AC47" s="5"/>
      <c r="AD47" s="5"/>
    </row>
    <row r="48" spans="1:30" s="57" customFormat="1" ht="16.5" customHeight="1" x14ac:dyDescent="0.25">
      <c r="A48" s="30" t="s">
        <v>11</v>
      </c>
      <c r="B48" s="27" t="s">
        <v>13</v>
      </c>
      <c r="C48" s="64"/>
      <c r="D48" s="18"/>
      <c r="E48" s="18"/>
      <c r="F48" s="18"/>
      <c r="G48" s="18"/>
      <c r="H48" s="18"/>
      <c r="I48" s="18"/>
      <c r="J48" s="54">
        <f t="shared" ref="J48:AD48" si="18">SUM(J49:J50)</f>
        <v>0</v>
      </c>
      <c r="K48" s="65">
        <f t="shared" si="18"/>
        <v>0</v>
      </c>
      <c r="L48" s="56">
        <f t="shared" si="18"/>
        <v>0</v>
      </c>
      <c r="M48" s="56">
        <f t="shared" si="18"/>
        <v>0</v>
      </c>
      <c r="N48" s="56">
        <f t="shared" si="18"/>
        <v>0</v>
      </c>
      <c r="O48" s="56">
        <f t="shared" si="18"/>
        <v>0</v>
      </c>
      <c r="P48" s="56">
        <f t="shared" si="18"/>
        <v>0</v>
      </c>
      <c r="Q48" s="56">
        <f t="shared" si="18"/>
        <v>0</v>
      </c>
      <c r="R48" s="56">
        <f t="shared" si="18"/>
        <v>0</v>
      </c>
      <c r="S48" s="56">
        <f t="shared" si="18"/>
        <v>0</v>
      </c>
      <c r="T48" s="56">
        <f t="shared" si="18"/>
        <v>0</v>
      </c>
      <c r="U48" s="71">
        <f t="shared" si="18"/>
        <v>0</v>
      </c>
      <c r="V48" s="56">
        <f t="shared" si="18"/>
        <v>0</v>
      </c>
      <c r="W48" s="67">
        <f t="shared" si="18"/>
        <v>0</v>
      </c>
      <c r="X48" s="56">
        <f t="shared" si="18"/>
        <v>0</v>
      </c>
      <c r="Y48" s="56">
        <f t="shared" si="18"/>
        <v>0</v>
      </c>
      <c r="Z48" s="56">
        <f t="shared" si="18"/>
        <v>0</v>
      </c>
      <c r="AA48" s="56">
        <f t="shared" si="18"/>
        <v>0</v>
      </c>
      <c r="AB48" s="56">
        <f t="shared" si="18"/>
        <v>0</v>
      </c>
      <c r="AC48" s="56">
        <f t="shared" si="18"/>
        <v>0</v>
      </c>
      <c r="AD48" s="56">
        <f t="shared" si="18"/>
        <v>0</v>
      </c>
    </row>
    <row r="49" spans="1:70" s="1" customFormat="1" ht="15" customHeight="1" x14ac:dyDescent="0.25">
      <c r="A49" s="30"/>
      <c r="B49" s="69"/>
      <c r="C49" s="24" t="s">
        <v>22</v>
      </c>
      <c r="D49" s="24"/>
      <c r="E49" s="24"/>
      <c r="F49" s="24"/>
      <c r="G49" s="24"/>
      <c r="H49" s="24"/>
      <c r="I49" s="24"/>
      <c r="J49" s="58"/>
      <c r="K49" s="59"/>
      <c r="L49" s="5"/>
      <c r="M49" s="5"/>
      <c r="N49" s="5"/>
      <c r="O49" s="5"/>
      <c r="P49" s="5"/>
      <c r="Q49" s="5"/>
      <c r="R49" s="5"/>
      <c r="S49" s="5"/>
      <c r="T49" s="5"/>
      <c r="U49" s="6"/>
      <c r="V49" s="60"/>
      <c r="W49" s="61"/>
      <c r="X49" s="5"/>
      <c r="Y49" s="5"/>
      <c r="Z49" s="5"/>
      <c r="AA49" s="5"/>
      <c r="AB49" s="5"/>
      <c r="AC49" s="5"/>
      <c r="AD49" s="5"/>
    </row>
    <row r="50" spans="1:70" s="1" customFormat="1" ht="12.6" customHeight="1" x14ac:dyDescent="0.25">
      <c r="A50" s="30"/>
      <c r="B50" s="69"/>
      <c r="C50" s="24" t="s">
        <v>82</v>
      </c>
      <c r="D50" s="24"/>
      <c r="E50" s="24"/>
      <c r="F50" s="24"/>
      <c r="G50" s="24"/>
      <c r="H50" s="24"/>
      <c r="I50" s="24"/>
      <c r="J50" s="58"/>
      <c r="K50" s="59"/>
      <c r="L50" s="5"/>
      <c r="M50" s="5"/>
      <c r="N50" s="5"/>
      <c r="O50" s="5"/>
      <c r="P50" s="5"/>
      <c r="Q50" s="5"/>
      <c r="R50" s="5"/>
      <c r="S50" s="5"/>
      <c r="T50" s="5"/>
      <c r="U50" s="6"/>
      <c r="V50" s="60"/>
      <c r="W50" s="61"/>
      <c r="X50" s="5"/>
      <c r="Y50" s="5"/>
      <c r="Z50" s="5"/>
      <c r="AA50" s="5"/>
      <c r="AB50" s="5"/>
      <c r="AC50" s="5"/>
      <c r="AD50" s="5"/>
    </row>
    <row r="51" spans="1:70" s="1" customFormat="1" ht="15" customHeight="1" x14ac:dyDescent="0.25">
      <c r="A51" s="31" t="s">
        <v>32</v>
      </c>
      <c r="B51" s="106" t="s">
        <v>30</v>
      </c>
      <c r="C51" s="107"/>
      <c r="D51" s="107"/>
      <c r="E51" s="107"/>
      <c r="F51" s="107"/>
      <c r="G51" s="107"/>
      <c r="H51" s="107"/>
      <c r="I51" s="108"/>
      <c r="J51" s="58"/>
      <c r="K51" s="59"/>
      <c r="L51" s="5"/>
      <c r="M51" s="5"/>
      <c r="N51" s="5"/>
      <c r="O51" s="5"/>
      <c r="P51" s="5"/>
      <c r="Q51" s="5"/>
      <c r="R51" s="5"/>
      <c r="S51" s="5"/>
      <c r="T51" s="5"/>
      <c r="U51" s="6"/>
      <c r="V51" s="60"/>
      <c r="W51" s="61"/>
      <c r="X51" s="5"/>
      <c r="Y51" s="5"/>
      <c r="Z51" s="5"/>
      <c r="AA51" s="5"/>
      <c r="AB51" s="5"/>
      <c r="AC51" s="5"/>
      <c r="AD51" s="5"/>
    </row>
    <row r="52" spans="1:70" s="1" customFormat="1" ht="15" customHeight="1" x14ac:dyDescent="0.25">
      <c r="A52" s="32" t="s">
        <v>14</v>
      </c>
      <c r="B52" s="109" t="s">
        <v>31</v>
      </c>
      <c r="C52" s="90"/>
      <c r="D52" s="90"/>
      <c r="E52" s="90"/>
      <c r="F52" s="90"/>
      <c r="G52" s="90"/>
      <c r="H52" s="90"/>
      <c r="I52" s="91"/>
      <c r="J52" s="58"/>
      <c r="K52" s="59"/>
      <c r="L52" s="5"/>
      <c r="M52" s="5"/>
      <c r="N52" s="5"/>
      <c r="O52" s="5"/>
      <c r="P52" s="5"/>
      <c r="Q52" s="5"/>
      <c r="R52" s="5"/>
      <c r="S52" s="5"/>
      <c r="T52" s="5"/>
      <c r="U52" s="6"/>
      <c r="V52" s="60"/>
      <c r="W52" s="61"/>
      <c r="X52" s="5"/>
      <c r="Y52" s="5"/>
      <c r="Z52" s="5"/>
      <c r="AA52" s="5"/>
      <c r="AB52" s="5"/>
      <c r="AC52" s="5"/>
      <c r="AD52" s="5"/>
    </row>
    <row r="53" spans="1:70" s="57" customFormat="1" ht="16.149999999999999" customHeight="1" x14ac:dyDescent="0.25">
      <c r="A53" s="31" t="s">
        <v>15</v>
      </c>
      <c r="B53" s="18" t="s">
        <v>66</v>
      </c>
      <c r="C53" s="64"/>
      <c r="D53" s="23"/>
      <c r="E53" s="18"/>
      <c r="F53" s="18"/>
      <c r="G53" s="18"/>
      <c r="H53" s="18"/>
      <c r="I53" s="18"/>
      <c r="J53" s="54">
        <f>J7+J11+J14+J42+J48+J51+J52</f>
        <v>0</v>
      </c>
      <c r="K53" s="65">
        <f t="shared" ref="K53:U53" si="19">K7+K11+K14+K42+K48+K51+K52</f>
        <v>0</v>
      </c>
      <c r="L53" s="56">
        <f t="shared" si="19"/>
        <v>0</v>
      </c>
      <c r="M53" s="56">
        <f t="shared" si="19"/>
        <v>0</v>
      </c>
      <c r="N53" s="56">
        <f t="shared" si="19"/>
        <v>0</v>
      </c>
      <c r="O53" s="56">
        <f t="shared" si="19"/>
        <v>0</v>
      </c>
      <c r="P53" s="56">
        <f t="shared" si="19"/>
        <v>0</v>
      </c>
      <c r="Q53" s="56">
        <f t="shared" si="19"/>
        <v>0</v>
      </c>
      <c r="R53" s="56">
        <f t="shared" si="19"/>
        <v>0</v>
      </c>
      <c r="S53" s="56">
        <f t="shared" si="19"/>
        <v>0</v>
      </c>
      <c r="T53" s="56">
        <f t="shared" si="19"/>
        <v>0</v>
      </c>
      <c r="U53" s="71">
        <f t="shared" si="19"/>
        <v>0</v>
      </c>
      <c r="V53" s="56">
        <f>V7+V11+V14+V42+V48+V51+V52</f>
        <v>0</v>
      </c>
      <c r="W53" s="67">
        <f t="shared" ref="W53:AC53" si="20">W7+W11+W14+W42+W48+W51+W52</f>
        <v>0</v>
      </c>
      <c r="X53" s="56">
        <f t="shared" si="20"/>
        <v>0</v>
      </c>
      <c r="Y53" s="56">
        <f t="shared" si="20"/>
        <v>0</v>
      </c>
      <c r="Z53" s="56">
        <f t="shared" si="20"/>
        <v>0</v>
      </c>
      <c r="AA53" s="56">
        <f t="shared" si="20"/>
        <v>0</v>
      </c>
      <c r="AB53" s="56">
        <f t="shared" si="20"/>
        <v>0</v>
      </c>
      <c r="AC53" s="56">
        <f t="shared" si="20"/>
        <v>0</v>
      </c>
      <c r="AD53" s="56">
        <f>AD7+AD11+AD14+AD42+AD48+AD51+AD52</f>
        <v>0</v>
      </c>
    </row>
    <row r="54" spans="1:70" s="1" customFormat="1" ht="15" customHeight="1" x14ac:dyDescent="0.25">
      <c r="A54" s="33" t="s">
        <v>33</v>
      </c>
      <c r="B54" s="24" t="s">
        <v>34</v>
      </c>
      <c r="C54" s="75"/>
      <c r="D54" s="72"/>
      <c r="E54" s="24"/>
      <c r="F54" s="24"/>
      <c r="G54" s="24"/>
      <c r="H54" s="24"/>
      <c r="I54" s="24"/>
      <c r="J54" s="58"/>
      <c r="K54" s="59">
        <f>0.23*(K13+K15+K51)</f>
        <v>0</v>
      </c>
      <c r="L54" s="5">
        <f>0.23*(L47+L46+L45+L44+L49+L50+L15+L13+L12+L10+L51)</f>
        <v>0</v>
      </c>
      <c r="M54" s="5">
        <f>0.08*(M17+M18+M19)+0.23*M51</f>
        <v>0</v>
      </c>
      <c r="N54" s="5">
        <f>0.08*(N18+N19+N28)+0.23*N51</f>
        <v>0</v>
      </c>
      <c r="O54" s="5">
        <f>0.08*(O14)+0.23*O51</f>
        <v>0</v>
      </c>
      <c r="P54" s="5">
        <f>0.08*P14+0.23*P51</f>
        <v>0</v>
      </c>
      <c r="Q54" s="5">
        <f t="shared" ref="Q54:Z54" si="21">0.08*Q14+0.23*Q42+0.23*Q51</f>
        <v>0</v>
      </c>
      <c r="R54" s="5">
        <f t="shared" si="21"/>
        <v>0</v>
      </c>
      <c r="S54" s="5">
        <f t="shared" si="21"/>
        <v>0</v>
      </c>
      <c r="T54" s="5">
        <f t="shared" si="21"/>
        <v>0</v>
      </c>
      <c r="U54" s="6">
        <f t="shared" si="21"/>
        <v>0</v>
      </c>
      <c r="V54" s="60">
        <f t="shared" si="21"/>
        <v>0</v>
      </c>
      <c r="W54" s="61">
        <f t="shared" si="21"/>
        <v>0</v>
      </c>
      <c r="X54" s="5">
        <f t="shared" si="21"/>
        <v>0</v>
      </c>
      <c r="Y54" s="5">
        <f t="shared" si="21"/>
        <v>0</v>
      </c>
      <c r="Z54" s="5">
        <f t="shared" si="21"/>
        <v>0</v>
      </c>
      <c r="AA54" s="5">
        <f>0.08*AA14+0.23*AA42+AA48*0.23+0.23*AA51</f>
        <v>0</v>
      </c>
      <c r="AB54" s="5">
        <f>0.08*AB14+0.23*AB42+0.23*AB48+0.23*AB51</f>
        <v>0</v>
      </c>
      <c r="AC54" s="5">
        <f>0.08*AC14+0.23*AC42+0.23*AC48+0.23*AC51</f>
        <v>0</v>
      </c>
      <c r="AD54" s="5">
        <v>0</v>
      </c>
    </row>
    <row r="55" spans="1:70" s="57" customFormat="1" ht="18.600000000000001" customHeight="1" x14ac:dyDescent="0.25">
      <c r="A55" s="32" t="s">
        <v>16</v>
      </c>
      <c r="B55" s="34" t="s">
        <v>61</v>
      </c>
      <c r="C55" s="70"/>
      <c r="D55" s="23"/>
      <c r="E55" s="23"/>
      <c r="F55" s="23"/>
      <c r="G55" s="23"/>
      <c r="H55" s="23"/>
      <c r="I55" s="23"/>
      <c r="J55" s="54">
        <f>J53+J54</f>
        <v>0</v>
      </c>
      <c r="K55" s="65">
        <f t="shared" ref="K55:U55" si="22">K53+K54</f>
        <v>0</v>
      </c>
      <c r="L55" s="56">
        <f t="shared" si="22"/>
        <v>0</v>
      </c>
      <c r="M55" s="56">
        <f t="shared" si="22"/>
        <v>0</v>
      </c>
      <c r="N55" s="56">
        <f t="shared" si="22"/>
        <v>0</v>
      </c>
      <c r="O55" s="56">
        <f t="shared" si="22"/>
        <v>0</v>
      </c>
      <c r="P55" s="56">
        <f t="shared" si="22"/>
        <v>0</v>
      </c>
      <c r="Q55" s="56">
        <f t="shared" si="22"/>
        <v>0</v>
      </c>
      <c r="R55" s="56">
        <f t="shared" si="22"/>
        <v>0</v>
      </c>
      <c r="S55" s="56">
        <f t="shared" si="22"/>
        <v>0</v>
      </c>
      <c r="T55" s="56">
        <f t="shared" si="22"/>
        <v>0</v>
      </c>
      <c r="U55" s="71">
        <f t="shared" si="22"/>
        <v>0</v>
      </c>
      <c r="V55" s="56">
        <f>V53+V54</f>
        <v>0</v>
      </c>
      <c r="W55" s="67">
        <f t="shared" ref="W55:AD55" si="23">W53+W54</f>
        <v>0</v>
      </c>
      <c r="X55" s="56">
        <f t="shared" si="23"/>
        <v>0</v>
      </c>
      <c r="Y55" s="56">
        <f t="shared" si="23"/>
        <v>0</v>
      </c>
      <c r="Z55" s="56">
        <f t="shared" si="23"/>
        <v>0</v>
      </c>
      <c r="AA55" s="56">
        <f t="shared" si="23"/>
        <v>0</v>
      </c>
      <c r="AB55" s="56">
        <f t="shared" si="23"/>
        <v>0</v>
      </c>
      <c r="AC55" s="56">
        <f t="shared" si="23"/>
        <v>0</v>
      </c>
      <c r="AD55" s="56">
        <f t="shared" si="23"/>
        <v>0</v>
      </c>
    </row>
    <row r="56" spans="1:70" s="72" customFormat="1" ht="31.15" customHeight="1" x14ac:dyDescent="0.25">
      <c r="A56" s="76"/>
      <c r="B56" s="110"/>
      <c r="C56" s="111"/>
      <c r="D56" s="111"/>
      <c r="E56" s="111"/>
      <c r="F56" s="111"/>
      <c r="G56" s="111"/>
      <c r="H56" s="111"/>
      <c r="I56" s="111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70" s="69" customFormat="1" ht="66" customHeight="1" x14ac:dyDescent="0.25">
      <c r="A57" s="35" t="s">
        <v>23</v>
      </c>
      <c r="B57" s="112" t="s">
        <v>27</v>
      </c>
      <c r="C57" s="113"/>
      <c r="D57" s="113"/>
      <c r="E57" s="113"/>
      <c r="F57" s="113"/>
      <c r="G57" s="113"/>
      <c r="H57" s="113"/>
      <c r="I57" s="114"/>
      <c r="J57" s="7">
        <f>J55</f>
        <v>0</v>
      </c>
      <c r="K57" s="8">
        <f t="shared" ref="K57:AC57" si="24">K55</f>
        <v>0</v>
      </c>
      <c r="L57" s="5">
        <f t="shared" si="24"/>
        <v>0</v>
      </c>
      <c r="M57" s="5">
        <f t="shared" si="24"/>
        <v>0</v>
      </c>
      <c r="N57" s="5">
        <f t="shared" si="24"/>
        <v>0</v>
      </c>
      <c r="O57" s="5">
        <f t="shared" si="24"/>
        <v>0</v>
      </c>
      <c r="P57" s="5">
        <f t="shared" si="24"/>
        <v>0</v>
      </c>
      <c r="Q57" s="5">
        <f t="shared" si="24"/>
        <v>0</v>
      </c>
      <c r="R57" s="5">
        <f t="shared" si="24"/>
        <v>0</v>
      </c>
      <c r="S57" s="5">
        <f t="shared" si="24"/>
        <v>0</v>
      </c>
      <c r="T57" s="5">
        <f t="shared" si="24"/>
        <v>0</v>
      </c>
      <c r="U57" s="5">
        <f t="shared" si="24"/>
        <v>0</v>
      </c>
      <c r="V57" s="5">
        <f t="shared" si="24"/>
        <v>0</v>
      </c>
      <c r="W57" s="5">
        <f t="shared" si="24"/>
        <v>0</v>
      </c>
      <c r="X57" s="5">
        <f t="shared" si="24"/>
        <v>0</v>
      </c>
      <c r="Y57" s="5">
        <f t="shared" si="24"/>
        <v>0</v>
      </c>
      <c r="Z57" s="5">
        <f t="shared" si="24"/>
        <v>0</v>
      </c>
      <c r="AA57" s="5">
        <f t="shared" si="24"/>
        <v>0</v>
      </c>
      <c r="AB57" s="5">
        <f t="shared" si="24"/>
        <v>0</v>
      </c>
      <c r="AC57" s="5">
        <f t="shared" si="24"/>
        <v>0</v>
      </c>
      <c r="AD57" s="5">
        <v>0</v>
      </c>
    </row>
    <row r="58" spans="1:70" s="4" customFormat="1" ht="28.15" customHeight="1" x14ac:dyDescent="0.25">
      <c r="A58" s="2"/>
      <c r="B58" s="2"/>
      <c r="C58" s="77"/>
      <c r="D58" s="2"/>
      <c r="E58" s="2"/>
      <c r="F58" s="2"/>
      <c r="G58" s="2"/>
      <c r="H58" s="2"/>
      <c r="I58" s="2"/>
      <c r="J58" s="2"/>
      <c r="K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s="4" customFormat="1" ht="109.9" customHeight="1" x14ac:dyDescent="0.25">
      <c r="A59" s="2"/>
      <c r="B59" s="122" t="s">
        <v>19</v>
      </c>
      <c r="C59" s="122"/>
      <c r="D59" s="122"/>
      <c r="E59" s="122"/>
      <c r="F59" s="122"/>
      <c r="G59" s="122"/>
      <c r="H59" s="2"/>
      <c r="I59" s="2"/>
      <c r="J59" s="57"/>
      <c r="K59" s="115"/>
      <c r="L59" s="116"/>
      <c r="M59" s="116"/>
      <c r="N59" s="116"/>
      <c r="O59" s="116"/>
      <c r="P59" s="116"/>
      <c r="Q59" s="116"/>
      <c r="R59" s="116"/>
      <c r="S59" s="116"/>
      <c r="T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s="4" customFormat="1" ht="18" x14ac:dyDescent="0.25">
      <c r="A60" s="2"/>
      <c r="B60" s="117" t="s">
        <v>65</v>
      </c>
      <c r="C60" s="117"/>
      <c r="D60" s="117"/>
      <c r="E60" s="117"/>
      <c r="F60" s="117"/>
      <c r="G60" s="117"/>
      <c r="H60" s="2"/>
      <c r="I60" s="2"/>
      <c r="K60" s="116"/>
      <c r="L60" s="116"/>
      <c r="M60" s="116"/>
      <c r="N60" s="116"/>
      <c r="O60" s="116"/>
      <c r="P60" s="116"/>
      <c r="Q60" s="116"/>
      <c r="R60" s="116"/>
      <c r="S60" s="116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s="2" customFormat="1" ht="15.75" x14ac:dyDescent="0.25">
      <c r="C61" s="77"/>
    </row>
    <row r="62" spans="1:70" s="2" customFormat="1" ht="15.75" x14ac:dyDescent="0.25">
      <c r="C62" s="77"/>
      <c r="Q62" s="118"/>
      <c r="R62" s="119"/>
      <c r="S62" s="119"/>
      <c r="T62" s="119"/>
    </row>
    <row r="63" spans="1:70" s="2" customFormat="1" ht="15.75" x14ac:dyDescent="0.25">
      <c r="C63" s="77"/>
      <c r="Q63" s="119"/>
      <c r="R63" s="119"/>
      <c r="S63" s="119"/>
      <c r="T63" s="119"/>
    </row>
    <row r="64" spans="1:70" s="2" customFormat="1" ht="15.75" x14ac:dyDescent="0.25">
      <c r="C64" s="77"/>
      <c r="Q64" s="119"/>
      <c r="R64" s="119"/>
      <c r="S64" s="119"/>
      <c r="T64" s="119"/>
    </row>
    <row r="65" spans="3:20" s="1" customFormat="1" ht="15.75" x14ac:dyDescent="0.25">
      <c r="C65" s="38"/>
      <c r="Q65" s="119"/>
      <c r="R65" s="119"/>
      <c r="S65" s="119"/>
      <c r="T65" s="119"/>
    </row>
    <row r="66" spans="3:20" s="1" customFormat="1" ht="15.75" x14ac:dyDescent="0.25">
      <c r="C66" s="38"/>
      <c r="Q66" s="119"/>
      <c r="R66" s="119"/>
      <c r="S66" s="119"/>
      <c r="T66" s="119"/>
    </row>
    <row r="67" spans="3:20" s="1" customFormat="1" ht="15.75" x14ac:dyDescent="0.25">
      <c r="C67" s="38"/>
      <c r="Q67" s="119"/>
      <c r="R67" s="119"/>
      <c r="S67" s="119"/>
      <c r="T67" s="119"/>
    </row>
    <row r="68" spans="3:20" s="1" customFormat="1" ht="15.75" x14ac:dyDescent="0.25">
      <c r="C68" s="38"/>
      <c r="Q68" s="119"/>
      <c r="R68" s="119"/>
      <c r="S68" s="119"/>
      <c r="T68" s="119"/>
    </row>
    <row r="69" spans="3:20" s="1" customFormat="1" ht="15.75" x14ac:dyDescent="0.25">
      <c r="C69" s="38"/>
    </row>
    <row r="70" spans="3:20" s="1" customFormat="1" ht="15.75" x14ac:dyDescent="0.25">
      <c r="C70" s="38"/>
      <c r="Q70" s="120" t="s">
        <v>25</v>
      </c>
      <c r="R70" s="121"/>
      <c r="S70" s="121"/>
      <c r="T70" s="121"/>
    </row>
    <row r="71" spans="3:20" s="1" customFormat="1" ht="15.75" x14ac:dyDescent="0.25">
      <c r="C71" s="38"/>
      <c r="Q71" s="120" t="s">
        <v>26</v>
      </c>
      <c r="R71" s="121"/>
      <c r="S71" s="121"/>
      <c r="T71" s="121"/>
    </row>
  </sheetData>
  <mergeCells count="34">
    <mergeCell ref="K59:S60"/>
    <mergeCell ref="B60:G60"/>
    <mergeCell ref="Q62:T68"/>
    <mergeCell ref="Q70:T70"/>
    <mergeCell ref="Q71:T71"/>
    <mergeCell ref="B59:G59"/>
    <mergeCell ref="B47:I47"/>
    <mergeCell ref="B51:I51"/>
    <mergeCell ref="B52:I52"/>
    <mergeCell ref="B56:I56"/>
    <mergeCell ref="B57:I57"/>
    <mergeCell ref="C46:I46"/>
    <mergeCell ref="C21:I21"/>
    <mergeCell ref="C22:I22"/>
    <mergeCell ref="C23:I23"/>
    <mergeCell ref="C32:I32"/>
    <mergeCell ref="C38:I38"/>
    <mergeCell ref="C39:I39"/>
    <mergeCell ref="C40:I40"/>
    <mergeCell ref="C41:I41"/>
    <mergeCell ref="B43:I43"/>
    <mergeCell ref="C44:I44"/>
    <mergeCell ref="C45:I45"/>
    <mergeCell ref="C18:I18"/>
    <mergeCell ref="A2:D2"/>
    <mergeCell ref="A3:XFD3"/>
    <mergeCell ref="B5:I5"/>
    <mergeCell ref="B7:I7"/>
    <mergeCell ref="C8:I8"/>
    <mergeCell ref="C9:I9"/>
    <mergeCell ref="C10:I10"/>
    <mergeCell ref="C12:I12"/>
    <mergeCell ref="C13:I13"/>
    <mergeCell ref="B15:I15"/>
  </mergeCells>
  <conditionalFormatting sqref="J8:J10 V8:V10">
    <cfRule type="expression" dxfId="35" priority="36" stopIfTrue="1">
      <formula>IF(J8="",1,0)</formula>
    </cfRule>
  </conditionalFormatting>
  <conditionalFormatting sqref="J12:J13 V12:V13">
    <cfRule type="expression" dxfId="34" priority="35" stopIfTrue="1">
      <formula>IF(J12="",1,0)</formula>
    </cfRule>
  </conditionalFormatting>
  <conditionalFormatting sqref="J15 V15">
    <cfRule type="expression" dxfId="33" priority="34" stopIfTrue="1">
      <formula>IF(J15="",1,0)</formula>
    </cfRule>
  </conditionalFormatting>
  <conditionalFormatting sqref="J17:J19 V17:V19">
    <cfRule type="expression" dxfId="32" priority="33" stopIfTrue="1">
      <formula>IF(J17="",1,0)</formula>
    </cfRule>
  </conditionalFormatting>
  <conditionalFormatting sqref="J21:J25 V21:V25">
    <cfRule type="expression" dxfId="31" priority="32" stopIfTrue="1">
      <formula>IF(J21="",1,0)</formula>
    </cfRule>
  </conditionalFormatting>
  <conditionalFormatting sqref="J27:J32 V27:V32">
    <cfRule type="expression" dxfId="30" priority="31" stopIfTrue="1">
      <formula>IF(J27="",1,0)</formula>
    </cfRule>
  </conditionalFormatting>
  <conditionalFormatting sqref="J34:J35 V34:V35">
    <cfRule type="expression" dxfId="29" priority="30" stopIfTrue="1">
      <formula>IF(J34="",1,0)</formula>
    </cfRule>
  </conditionalFormatting>
  <conditionalFormatting sqref="J37:J41 V37:V41">
    <cfRule type="expression" dxfId="28" priority="29" stopIfTrue="1">
      <formula>IF(J37="",1,0)</formula>
    </cfRule>
  </conditionalFormatting>
  <conditionalFormatting sqref="J44:J47 V44:V47">
    <cfRule type="expression" dxfId="27" priority="28" stopIfTrue="1">
      <formula>IF(J44="",1,0)</formula>
    </cfRule>
  </conditionalFormatting>
  <conditionalFormatting sqref="J49:J52 V49:V52">
    <cfRule type="expression" dxfId="26" priority="27" stopIfTrue="1">
      <formula>IF(J49="",1,0)</formula>
    </cfRule>
  </conditionalFormatting>
  <conditionalFormatting sqref="J54 V54">
    <cfRule type="expression" dxfId="25" priority="26" stopIfTrue="1">
      <formula>IF(J54="",1,0)</formula>
    </cfRule>
  </conditionalFormatting>
  <conditionalFormatting sqref="K8 W8">
    <cfRule type="expression" dxfId="24" priority="25" stopIfTrue="1">
      <formula>IF(K8="",1,0)</formula>
    </cfRule>
  </conditionalFormatting>
  <conditionalFormatting sqref="K9:K10 W9:W10">
    <cfRule type="expression" dxfId="23" priority="24" stopIfTrue="1">
      <formula>IF(K9="",1,0)</formula>
    </cfRule>
  </conditionalFormatting>
  <conditionalFormatting sqref="K12:K13 W12:W13">
    <cfRule type="expression" dxfId="22" priority="23" stopIfTrue="1">
      <formula>IF(K12="",1,0)</formula>
    </cfRule>
  </conditionalFormatting>
  <conditionalFormatting sqref="K15 W15">
    <cfRule type="expression" dxfId="21" priority="22" stopIfTrue="1">
      <formula>IF(K15="",1,0)</formula>
    </cfRule>
  </conditionalFormatting>
  <conditionalFormatting sqref="K17:K19 W17:W19">
    <cfRule type="expression" dxfId="20" priority="21" stopIfTrue="1">
      <formula>IF(K17="",1,0)</formula>
    </cfRule>
  </conditionalFormatting>
  <conditionalFormatting sqref="K21:K25 W21:W25">
    <cfRule type="expression" dxfId="19" priority="20" stopIfTrue="1">
      <formula>IF(K21="",1,0)</formula>
    </cfRule>
  </conditionalFormatting>
  <conditionalFormatting sqref="K27:K32 W27:W32">
    <cfRule type="expression" dxfId="18" priority="19" stopIfTrue="1">
      <formula>IF(K27="",1,0)</formula>
    </cfRule>
  </conditionalFormatting>
  <conditionalFormatting sqref="K34:K35 W34:W35">
    <cfRule type="expression" dxfId="17" priority="18" stopIfTrue="1">
      <formula>IF(K34="",1,0)</formula>
    </cfRule>
  </conditionalFormatting>
  <conditionalFormatting sqref="K37:K41 W37:W41">
    <cfRule type="expression" dxfId="16" priority="17" stopIfTrue="1">
      <formula>IF(K37="",1,0)</formula>
    </cfRule>
  </conditionalFormatting>
  <conditionalFormatting sqref="K44:K47 W44:W47">
    <cfRule type="expression" dxfId="15" priority="16" stopIfTrue="1">
      <formula>IF(K44="",1,0)</formula>
    </cfRule>
  </conditionalFormatting>
  <conditionalFormatting sqref="K49:K52 W49:W52">
    <cfRule type="expression" dxfId="14" priority="15" stopIfTrue="1">
      <formula>IF(K49="",1,0)</formula>
    </cfRule>
  </conditionalFormatting>
  <conditionalFormatting sqref="K54 W54">
    <cfRule type="expression" dxfId="13" priority="14" stopIfTrue="1">
      <formula>IF(K54="",1,0)</formula>
    </cfRule>
  </conditionalFormatting>
  <conditionalFormatting sqref="L8:U10 X8:AD10">
    <cfRule type="expression" dxfId="12" priority="13" stopIfTrue="1">
      <formula>IF(L8="",1,0)</formula>
    </cfRule>
  </conditionalFormatting>
  <conditionalFormatting sqref="L12:U13 X12:AD13">
    <cfRule type="expression" dxfId="11" priority="12" stopIfTrue="1">
      <formula>IF(L12="",1,0)</formula>
    </cfRule>
  </conditionalFormatting>
  <conditionalFormatting sqref="L15:U15 X15:AD15">
    <cfRule type="expression" dxfId="10" priority="11" stopIfTrue="1">
      <formula>IF(L15="",1,0)</formula>
    </cfRule>
  </conditionalFormatting>
  <conditionalFormatting sqref="L17:U19 X17:AD19">
    <cfRule type="expression" dxfId="9" priority="10" stopIfTrue="1">
      <formula>IF(L17="",1,0)</formula>
    </cfRule>
  </conditionalFormatting>
  <conditionalFormatting sqref="L21:U25 X21:AD25">
    <cfRule type="expression" dxfId="8" priority="9" stopIfTrue="1">
      <formula>IF(L21="",1,0)</formula>
    </cfRule>
  </conditionalFormatting>
  <conditionalFormatting sqref="L27:U32 X27:AD32">
    <cfRule type="expression" dxfId="7" priority="8" stopIfTrue="1">
      <formula>IF(L27="",1,0)</formula>
    </cfRule>
  </conditionalFormatting>
  <conditionalFormatting sqref="L34:U35 X34:AD35">
    <cfRule type="expression" dxfId="6" priority="7" stopIfTrue="1">
      <formula>IF(L34="",1,0)</formula>
    </cfRule>
  </conditionalFormatting>
  <conditionalFormatting sqref="L37:U41 X37:AD41">
    <cfRule type="expression" dxfId="5" priority="6" stopIfTrue="1">
      <formula>IF(L37="",1,0)</formula>
    </cfRule>
  </conditionalFormatting>
  <conditionalFormatting sqref="L44:U47 X44:AD47">
    <cfRule type="expression" dxfId="4" priority="5" stopIfTrue="1">
      <formula>IF(L44="",1,0)</formula>
    </cfRule>
  </conditionalFormatting>
  <conditionalFormatting sqref="L49:U52 X49:AD52">
    <cfRule type="expression" dxfId="3" priority="4" stopIfTrue="1">
      <formula>IF(L49="",1,0)</formula>
    </cfRule>
  </conditionalFormatting>
  <conditionalFormatting sqref="L54:U54 X54:AD54">
    <cfRule type="expression" dxfId="2" priority="3" stopIfTrue="1">
      <formula>IF(L54="",1,0)</formula>
    </cfRule>
  </conditionalFormatting>
  <conditionalFormatting sqref="J57:U57">
    <cfRule type="expression" dxfId="1" priority="2" stopIfTrue="1">
      <formula>IF(J57="",1,0)</formula>
    </cfRule>
  </conditionalFormatting>
  <conditionalFormatting sqref="V57:AD57">
    <cfRule type="expression" dxfId="0" priority="1" stopIfTrue="1">
      <formula>IF(V57="",1,0)</formula>
    </cfRule>
  </conditionalFormatting>
  <pageMargins left="0.70866141732283472" right="0.70866141732283472" top="0.74803149606299213" bottom="0.74803149606299213" header="0.31496062992125984" footer="0.31496062992125984"/>
  <pageSetup paperSize="8" scale="50" fitToWidth="0" orientation="landscape" r:id="rId1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Bank Gospodarstwa Krajowego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Kontroli Realizacji Inwestycji dla TBS</dc:title>
  <dc:creator>KFM, Wydział kredytowy</dc:creator>
  <cp:keywords>transza</cp:keywords>
  <cp:lastModifiedBy>Robert Wolski</cp:lastModifiedBy>
  <cp:lastPrinted>2022-07-25T09:23:24Z</cp:lastPrinted>
  <dcterms:created xsi:type="dcterms:W3CDTF">2002-09-06T07:40:51Z</dcterms:created>
  <dcterms:modified xsi:type="dcterms:W3CDTF">2022-08-03T09:52:43Z</dcterms:modified>
  <cp:category>załącznik do wniosku o transzę</cp:category>
</cp:coreProperties>
</file>